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5516"/>
  <workbookPr showInkAnnotation="0" autoCompressPictures="0"/>
  <bookViews>
    <workbookView xWindow="3000" yWindow="120" windowWidth="51200" windowHeight="28800" tabRatio="795"/>
  </bookViews>
  <sheets>
    <sheet name="AgendaNego" sheetId="10" r:id="rId1"/>
    <sheet name="Notes" sheetId="11" r:id="rId2"/>
  </sheets>
  <definedNames>
    <definedName name="_xlnm._FilterDatabase" localSheetId="0" hidden="1">AgendaNego!$A$3:$M$58</definedName>
    <definedName name="_xlnm._FilterDatabase" localSheetId="1" hidden="1">Notes!#REF!</definedName>
    <definedName name="Gen_Mtg_Notes_I">AgendaNego!$J$38</definedName>
    <definedName name="Gen_Mtg_Notes_J">AgendaNego!$L$38</definedName>
    <definedName name="Prime_List_With_Title_And_Number">AgendaNego!#REF!</definedName>
    <definedName name="_xlnm.Print_Titles" localSheetId="0">AgendaNego!$2:$3</definedName>
    <definedName name="Z_12AF07D1_1F5B_D84A_A4EA_655FEA1C176F_.wvu.Cols" localSheetId="0" hidden="1">AgendaNego!$D:$I,AgendaNego!$L:$M</definedName>
    <definedName name="Z_12AF07D1_1F5B_D84A_A4EA_655FEA1C176F_.wvu.FilterData" localSheetId="0" hidden="1">AgendaNego!$A$1:$O$62</definedName>
    <definedName name="Z_12AF07D1_1F5B_D84A_A4EA_655FEA1C176F_.wvu.FilterData" localSheetId="1" hidden="1">Notes!#REF!</definedName>
    <definedName name="Z_14B066CB_F92B_C442_A2A7_9469433A0DE1_.wvu.FilterData" localSheetId="0" hidden="1">AgendaNego!$A$1:$O$62</definedName>
    <definedName name="Z_14B066CB_F92B_C442_A2A7_9469433A0DE1_.wvu.FilterData" localSheetId="1" hidden="1">Notes!#REF!</definedName>
    <definedName name="Z_34E3730C_CFD7_3E42_9624_7255483C59FD_.wvu.Cols" localSheetId="0" hidden="1">AgendaNego!$G:$H,AgendaNego!$J:$M</definedName>
    <definedName name="Z_34E3730C_CFD7_3E42_9624_7255483C59FD_.wvu.FilterData" localSheetId="0" hidden="1">AgendaNego!$A$1:$O$62</definedName>
    <definedName name="Z_34E3730C_CFD7_3E42_9624_7255483C59FD_.wvu.FilterData" localSheetId="1" hidden="1">Notes!#REF!</definedName>
    <definedName name="Z_7FD17CEA_A5B9_4A5A_A86C_11F11611BE5F_.wvu.FilterData" localSheetId="0" hidden="1">AgendaNego!$A$3:$J$32</definedName>
    <definedName name="Z_7FD17CEA_A5B9_4A5A_A86C_11F11611BE5F_.wvu.FilterData" localSheetId="1" hidden="1">Notes!#REF!</definedName>
    <definedName name="Z_7FD17CEA_A5B9_4A5A_A86C_11F11611BE5F_.wvu.PrintTitles" localSheetId="0" hidden="1">AgendaNego!$2:$3</definedName>
    <definedName name="Z_A16FC581_3182_7045_98E7_A54713241799_.wvu.Cols" localSheetId="0" hidden="1">AgendaNego!$A:$B,AgendaNego!$C:$C</definedName>
    <definedName name="Z_A16FC581_3182_7045_98E7_A54713241799_.wvu.FilterData" localSheetId="0" hidden="1">AgendaNego!$A$3:$J$58</definedName>
    <definedName name="Z_A16FC581_3182_7045_98E7_A54713241799_.wvu.FilterData" localSheetId="1" hidden="1">Notes!#REF!</definedName>
    <definedName name="Z_A78D4C08_4FF8_B546_9C5A_FCD2B74763E4_.wvu.Cols" localSheetId="0" hidden="1">AgendaNego!$G:$G,AgendaNego!$H:$I,AgendaNego!$D:$D</definedName>
    <definedName name="Z_A78D4C08_4FF8_B546_9C5A_FCD2B74763E4_.wvu.FilterData" localSheetId="0" hidden="1">AgendaNego!$A$3:$J$58</definedName>
    <definedName name="Z_A78D4C08_4FF8_B546_9C5A_FCD2B74763E4_.wvu.FilterData" localSheetId="1" hidden="1">Notes!#REF!</definedName>
    <definedName name="Z_A78D4C08_4FF8_B546_9C5A_FCD2B74763E4_.wvu.PrintTitles" localSheetId="0" hidden="1">AgendaNego!$2:$3</definedName>
    <definedName name="Z_BE8596A6_CCAB_4597_AED2_7C55803638B7_.wvu.Cols" localSheetId="0" hidden="1">AgendaNego!$G:$G,AgendaNego!$H:$I,AgendaNego!$D:$D,AgendaNego!#REF!,AgendaNego!#REF!</definedName>
    <definedName name="Z_BE8596A6_CCAB_4597_AED2_7C55803638B7_.wvu.FilterData" localSheetId="0" hidden="1">AgendaNego!$A$3:$J$58</definedName>
    <definedName name="Z_BE8596A6_CCAB_4597_AED2_7C55803638B7_.wvu.FilterData" localSheetId="1" hidden="1">Notes!#REF!</definedName>
  </definedNames>
  <calcPr calcId="140001" concurrentCalc="0"/>
  <customWorkbookViews>
    <customWorkbookView name="DelPreRelSupp" guid="{A16FC581-3182-7045-98E7-A54713241799}" includePrintSettings="0" yWindow="23" windowWidth="1428" windowHeight="777" tabRatio="795" activeSheetId="10"/>
    <customWorkbookView name="UpdateMin" guid="{7FD17CEA-A5B9-4A5A-A86C-11F11611BE5F}" maximized="1" windowWidth="1020" windowHeight="626" tabRatio="795" activeSheetId="10"/>
    <customWorkbookView name="ComeBackTo" guid="{BE8596A6-CCAB-4597-AED2-7C55803638B7}" includePrintSettings="0" maximized="1" windowWidth="1020" windowHeight="626" tabRatio="795" activeSheetId="10"/>
    <customWorkbookView name="Meeting" guid="{A78D4C08-4FF8-B546-9C5A-FCD2B74763E4}" xWindow="-1" yWindow="22" windowWidth="1076" windowHeight="614" tabRatio="795" activeSheetId="10"/>
    <customWorkbookView name="_All" guid="{14B066CB-F92B-C442-A2A7-9469433A0DE1}" includePrintSettings="0" xWindow="-2560" yWindow="-406" windowWidth="2560" windowHeight="1369" tabRatio="795" activeSheetId="10"/>
    <customWorkbookView name="__Fig_111" guid="{34E3730C-CFD7-3E42-9624-7255483C59FD}" includePrintSettings="0" xWindow="-2560" yWindow="-406" windowWidth="2560" windowHeight="1369" tabRatio="795" activeSheetId="10"/>
    <customWorkbookView name="__Fig_112" guid="{12AF07D1-1F5B-D84A-A4EA-655FEA1C176F}" includePrintSettings="0" xWindow="-2560" yWindow="-406" windowWidth="2560" windowHeight="1369" tabRatio="795" activeSheetId="10"/>
  </customWorkbookViews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23" i="10" l="1"/>
  <c r="A24" i="10"/>
  <c r="A25" i="10"/>
  <c r="A26" i="10"/>
  <c r="A27" i="10"/>
  <c r="A28" i="10"/>
  <c r="A29" i="10"/>
  <c r="A5" i="10"/>
  <c r="A6" i="10"/>
  <c r="A7" i="10"/>
  <c r="A8" i="10"/>
  <c r="A9" i="10"/>
  <c r="A10" i="10"/>
  <c r="A11" i="10"/>
  <c r="A12" i="10"/>
  <c r="A13" i="10"/>
  <c r="A14" i="10"/>
  <c r="A15" i="10"/>
  <c r="A16" i="10"/>
  <c r="A17" i="10"/>
  <c r="A18" i="10"/>
  <c r="A19" i="10"/>
  <c r="A20" i="10"/>
  <c r="A21" i="10"/>
</calcChain>
</file>

<file path=xl/sharedStrings.xml><?xml version="1.0" encoding="utf-8"?>
<sst xmlns="http://schemas.openxmlformats.org/spreadsheetml/2006/main" count="265" uniqueCount="173">
  <si>
    <t>2 Should</t>
    <phoneticPr fontId="6" type="noConversion"/>
  </si>
  <si>
    <t>Frame Meeting</t>
    <phoneticPr fontId="6" type="noConversion"/>
  </si>
  <si>
    <t>Price: discuss overall costs - any other extras?</t>
    <phoneticPr fontId="6" type="noConversion"/>
  </si>
  <si>
    <t>Contracted</t>
  </si>
  <si>
    <t>Gold</t>
  </si>
  <si>
    <t>Nego Priority</t>
  </si>
  <si>
    <t>Calc Method</t>
  </si>
  <si>
    <t>Discuss normal approach to implementation consultancy - want right to reject those people where  are not confident they are suitably qualified - right to reject consultant once on-site if not competent - no associates.</t>
    <phoneticPr fontId="6" type="noConversion"/>
  </si>
  <si>
    <t>Goodwill: small discount or other material offer on deal negotiated so far, in return for Board member signing Letter of Intent next week</t>
    <phoneticPr fontId="6" type="noConversion"/>
  </si>
  <si>
    <t>2 Should</t>
    <phoneticPr fontId="6" type="noConversion"/>
  </si>
  <si>
    <t>Standard percentage of list cost of software</t>
    <phoneticPr fontId="6" type="noConversion"/>
  </si>
  <si>
    <t>2 Should</t>
    <phoneticPr fontId="6" type="noConversion"/>
  </si>
  <si>
    <t>Price: services - business/application consultancy (days x rate)</t>
    <phoneticPr fontId="6" type="noConversion"/>
  </si>
  <si>
    <t>Staff/implementation: review professional résumés/CVs for proposed implementation consultants &amp; interview them before starting</t>
    <phoneticPr fontId="6" type="noConversion"/>
  </si>
  <si>
    <t xml:space="preserve">Understand cost drivers </t>
    <phoneticPr fontId="6" type="noConversion"/>
  </si>
  <si>
    <t>Risk</t>
    <phoneticPr fontId="6" type="noConversion"/>
  </si>
  <si>
    <t>CoPQ</t>
    <phoneticPr fontId="6" type="noConversion"/>
  </si>
  <si>
    <t>Discuss utility of Letter of Intent before contracts signed. Agree profile of Letter Of Intent.</t>
    <phoneticPr fontId="6" type="noConversion"/>
  </si>
  <si>
    <t>Discuss terms, need for audit and/or technology for license management.</t>
    <phoneticPr fontId="6" type="noConversion"/>
  </si>
  <si>
    <t xml:space="preserve">Do without </t>
    <phoneticPr fontId="6" type="noConversion"/>
  </si>
  <si>
    <t>Secured electronically</t>
    <phoneticPr fontId="6" type="noConversion"/>
  </si>
  <si>
    <t>Price: software - user licensing type or agree ratio(s) of named to concurrent</t>
    <phoneticPr fontId="6" type="noConversion"/>
  </si>
  <si>
    <t>Goodwill</t>
    <phoneticPr fontId="6" type="noConversion"/>
  </si>
  <si>
    <t>Not agreed until everything is agreed</t>
    <phoneticPr fontId="6" type="noConversion"/>
  </si>
  <si>
    <t>Best</t>
  </si>
  <si>
    <t>BATNA</t>
  </si>
  <si>
    <t>Prior interview</t>
  </si>
  <si>
    <t>Price: maintenance &amp; support charge - percentage rate &amp; final software cost</t>
    <phoneticPr fontId="6" type="noConversion"/>
  </si>
  <si>
    <t>Risk</t>
    <phoneticPr fontId="6" type="noConversion"/>
  </si>
  <si>
    <t>Attendees</t>
  </si>
  <si>
    <t>Venue</t>
  </si>
  <si>
    <t>4 Could</t>
  </si>
  <si>
    <t>Come to agreement</t>
    <phoneticPr fontId="6" type="noConversion"/>
  </si>
  <si>
    <t>No legal fallout</t>
    <phoneticPr fontId="6" type="noConversion"/>
  </si>
  <si>
    <t>Named but with agreed ratio of named to concurrent</t>
    <phoneticPr fontId="6" type="noConversion"/>
  </si>
  <si>
    <t>Risk</t>
    <phoneticPr fontId="6" type="noConversion"/>
  </si>
  <si>
    <t>CVs, named consultants &amp; veto of unsuitable team members.</t>
    <phoneticPr fontId="6" type="noConversion"/>
  </si>
  <si>
    <t>Price: phased uptake - pay for users in blocks as system rolled out - avoid over-licensing</t>
    <phoneticPr fontId="6" type="noConversion"/>
  </si>
  <si>
    <t>Strategy &amp; Targets</t>
    <phoneticPr fontId="6" type="noConversion"/>
  </si>
  <si>
    <t>Everything is surfaced</t>
    <phoneticPr fontId="6" type="noConversion"/>
  </si>
  <si>
    <t>Standard percentage of negotiated cost</t>
    <phoneticPr fontId="6" type="noConversion"/>
  </si>
  <si>
    <t>Delist supplier - must agree (subject to sizing)</t>
  </si>
  <si>
    <t>2 Should</t>
    <phoneticPr fontId="6" type="noConversion"/>
  </si>
  <si>
    <t>Not revealed</t>
    <phoneticPr fontId="6" type="noConversion"/>
  </si>
  <si>
    <t>N/a</t>
    <phoneticPr fontId="6" type="noConversion"/>
  </si>
  <si>
    <t>Follow the sun (wasted until international)</t>
  </si>
  <si>
    <t>See actions below at General Meeting Notes</t>
  </si>
  <si>
    <t>Delist supplier - must agree</t>
  </si>
  <si>
    <t>Price: invitation to independent audit of number of licenses in use, or software locks</t>
    <phoneticPr fontId="6" type="noConversion"/>
  </si>
  <si>
    <t>Price: services - user training (days x rate)</t>
    <phoneticPr fontId="6" type="noConversion"/>
  </si>
  <si>
    <t>Don’t bother</t>
  </si>
  <si>
    <t>No audit/checks</t>
  </si>
  <si>
    <t>Confirm - may need to come back to this if other dependencies remain.</t>
    <phoneticPr fontId="6" type="noConversion"/>
  </si>
  <si>
    <t>DEL</t>
  </si>
  <si>
    <t>Legal</t>
    <phoneticPr fontId="6" type="noConversion"/>
  </si>
  <si>
    <t>Notes</t>
  </si>
  <si>
    <t>Ref</t>
  </si>
  <si>
    <t>Bronze, even year one</t>
  </si>
  <si>
    <t>Open</t>
  </si>
  <si>
    <t>Worst</t>
  </si>
  <si>
    <t>Support: agree support hours &amp; service level, especially during implementation</t>
  </si>
  <si>
    <t>No agreement - incremental user cost only</t>
  </si>
  <si>
    <t>Clarify position and expectations.</t>
    <phoneticPr fontId="6" type="noConversion"/>
  </si>
  <si>
    <t>Est Value</t>
  </si>
  <si>
    <t>Same as current deal</t>
  </si>
  <si>
    <t>Blows project budget but accepted</t>
    <phoneticPr fontId="6" type="noConversion"/>
  </si>
  <si>
    <t>No associates as implementation consultants</t>
    <phoneticPr fontId="6" type="noConversion"/>
  </si>
  <si>
    <t>Reject once on-site</t>
  </si>
  <si>
    <t>Clarify position - prepared for NDA.</t>
    <phoneticPr fontId="6" type="noConversion"/>
  </si>
  <si>
    <t>Agree day rate, number of days, discuss if can fix.</t>
    <phoneticPr fontId="6" type="noConversion"/>
  </si>
  <si>
    <t>General Meeting Notes</t>
  </si>
  <si>
    <t>Saved labour</t>
    <phoneticPr fontId="6" type="noConversion"/>
  </si>
  <si>
    <t>Attachments to contract *may* include: (1) this list updated with agreements (2) demonstration outline.</t>
    <phoneticPr fontId="6" type="noConversion"/>
  </si>
  <si>
    <t>Delist supplier - must agree</t>
    <phoneticPr fontId="6" type="noConversion"/>
  </si>
  <si>
    <t>New attachment(s)</t>
    <phoneticPr fontId="6" type="noConversion"/>
  </si>
  <si>
    <t>Achieve clarity on scope of supply</t>
    <phoneticPr fontId="6" type="noConversion"/>
  </si>
  <si>
    <t>Standard terms that are unpalatable</t>
    <phoneticPr fontId="6" type="noConversion"/>
  </si>
  <si>
    <t>All changes accepted</t>
    <phoneticPr fontId="6" type="noConversion"/>
  </si>
  <si>
    <t>Concurrent</t>
  </si>
  <si>
    <t>Price: payment terms - effective retainer held till satisfactory completion</t>
  </si>
  <si>
    <t>Free modifications - if possible</t>
    <phoneticPr fontId="6" type="noConversion"/>
  </si>
  <si>
    <t>No agreement - calculated risk we face monopoly pricing</t>
    <phoneticPr fontId="6" type="noConversion"/>
  </si>
  <si>
    <t>List (RFI)</t>
  </si>
  <si>
    <t>Must agree</t>
  </si>
  <si>
    <t>Named users</t>
  </si>
  <si>
    <t>No retainer</t>
  </si>
  <si>
    <t>Clarify position - prepared for NDA.</t>
    <phoneticPr fontId="6" type="noConversion"/>
  </si>
  <si>
    <t>Expenses included in day rate</t>
    <phoneticPr fontId="6" type="noConversion"/>
  </si>
  <si>
    <t>Agree number of consultancy days</t>
    <phoneticPr fontId="6" type="noConversion"/>
  </si>
  <si>
    <t>Pay just before needed</t>
  </si>
  <si>
    <t>Contract: Business Volumes</t>
    <phoneticPr fontId="6" type="noConversion"/>
  </si>
  <si>
    <t>No agreement - risk of monopoly pricing - need most modules</t>
    <phoneticPr fontId="6" type="noConversion"/>
  </si>
  <si>
    <t>Agreed people at meetings</t>
    <phoneticPr fontId="6" type="noConversion"/>
  </si>
  <si>
    <t>Request</t>
  </si>
  <si>
    <t>Clarify position re concurrent user licensing as option or equivalent named users. Agree ratios.</t>
    <phoneticPr fontId="6" type="noConversion"/>
  </si>
  <si>
    <t>Price: services - system installation (days x rate)</t>
    <phoneticPr fontId="6" type="noConversion"/>
  </si>
  <si>
    <t>Objectives</t>
    <phoneticPr fontId="6" type="noConversion"/>
  </si>
  <si>
    <t>Lower license count</t>
  </si>
  <si>
    <t>Interest earned</t>
  </si>
  <si>
    <t>Risk</t>
  </si>
  <si>
    <t>CoPQ</t>
  </si>
  <si>
    <t>No further discount</t>
  </si>
  <si>
    <t>Documentation: copy of Database Schema for standard system</t>
    <phoneticPr fontId="6" type="noConversion"/>
  </si>
  <si>
    <t>Standard terms</t>
  </si>
  <si>
    <t>Discuss future pricing.</t>
    <phoneticPr fontId="6" type="noConversion"/>
  </si>
  <si>
    <t>No walk away from both</t>
    <phoneticPr fontId="6" type="noConversion"/>
  </si>
  <si>
    <t>Collaborative</t>
    <phoneticPr fontId="6" type="noConversion"/>
  </si>
  <si>
    <t>Clarification of scope</t>
    <phoneticPr fontId="6" type="noConversion"/>
  </si>
  <si>
    <t>Discount</t>
  </si>
  <si>
    <t>Excluded from contract</t>
  </si>
  <si>
    <t>0 Must</t>
  </si>
  <si>
    <t>Contractual commitment that database is adequate for volumes - discuss sizing.</t>
    <phoneticPr fontId="6" type="noConversion"/>
  </si>
  <si>
    <t>Discuss future module pricing.</t>
    <phoneticPr fontId="6" type="noConversion"/>
  </si>
  <si>
    <t>Date/Time</t>
  </si>
  <si>
    <t>Resist audit - change terms</t>
  </si>
  <si>
    <t>B. Implementation</t>
    <phoneticPr fontId="6" type="noConversion"/>
  </si>
  <si>
    <t>DDD YYYY-MM-DD HH:MM</t>
  </si>
  <si>
    <t>A. Costs &amp; Terms</t>
  </si>
  <si>
    <t>As quoted (already discounted) for 1 year</t>
  </si>
  <si>
    <t>Year One - possibly HQ users only.</t>
  </si>
  <si>
    <t>Discuss basing support on percentage of negotiated cost rather than list price - discuss percentage value.</t>
  </si>
  <si>
    <t>Price: software - phased *module* cost - option to buy *future* modules at agreed price, if buy within 2 years</t>
  </si>
  <si>
    <t>See comments in email, especially licensees, payment terms.</t>
  </si>
  <si>
    <t>Attachments to contract (Part B)</t>
  </si>
  <si>
    <t>Attachments to contract (Part A)</t>
  </si>
  <si>
    <t>Subject to Order or Letter of Intent mid-Dec - start implementation planning or training early Jan.</t>
  </si>
  <si>
    <t>Ratified by PB + cost by CFO</t>
  </si>
  <si>
    <t>Agree services day rates</t>
  </si>
  <si>
    <t>Implementation commence date - subject to Letter of Intent ZZZ_date - start implementation planning ZZZ_date</t>
  </si>
  <si>
    <t>Entire agreement - need attachments x3</t>
  </si>
  <si>
    <t>Agreed Inc Customer Resp'y - Candidate A</t>
  </si>
  <si>
    <t>Actions - A</t>
  </si>
  <si>
    <t>Agreed Inc Customer Resp'y - Candidate B</t>
  </si>
  <si>
    <t>Actions - B</t>
  </si>
  <si>
    <t>Attachments to contract must include: (a) reqts (b) scores (c) linking definitions.</t>
  </si>
  <si>
    <t>TBD</t>
  </si>
  <si>
    <t>Price: agree cost for extra users within two years of initial implementation</t>
  </si>
  <si>
    <t>Commercial Terms Negotiation - Shortlisted Candidates - [Company] [Project]</t>
  </si>
  <si>
    <t>Price: cost for software - given agreed set of (a) modules (b) user numbers (c) licensing model (d) outline implementation sequence</t>
  </si>
  <si>
    <t>Quoted less £ZZZk</t>
  </si>
  <si>
    <t>£ZZZ/day</t>
  </si>
  <si>
    <t>ZZZ% retained</t>
  </si>
  <si>
    <t>Remove clauses from standard contract where [Company] have raised objections</t>
  </si>
  <si>
    <t>£ZZZK</t>
  </si>
  <si>
    <t>Discuss level of service - especially early phases.</t>
  </si>
  <si>
    <t>Documentation: copy of Data Model for standard software</t>
  </si>
  <si>
    <t>Start date of Implementation</t>
  </si>
  <si>
    <t>Agreement for [Company] to act as reference site</t>
  </si>
  <si>
    <t>[Company] negotiation team member A</t>
  </si>
  <si>
    <t>[Company] negotiation team member B</t>
  </si>
  <si>
    <t>[Company] negotiation team member C</t>
  </si>
  <si>
    <t>[Candidate A] negotiation team member A</t>
  </si>
  <si>
    <t>[Candidate A] negotiation team member B</t>
  </si>
  <si>
    <t>[Candidate A] negotiation team member C</t>
  </si>
  <si>
    <t>[Candidate B] negotiation team member A</t>
  </si>
  <si>
    <t>[Candidate B] negotiation team member B</t>
  </si>
  <si>
    <t>[Candidate B] negotiation team member C</t>
  </si>
  <si>
    <t>General Meeting Notes &amp; Actions - Candidate A</t>
  </si>
  <si>
    <t>General Meeting Notes &amp; Actions - Candidate B</t>
  </si>
  <si>
    <t>Additional notes of agreements, options &amp; restraints</t>
  </si>
  <si>
    <t>D. Meeting Reference</t>
  </si>
  <si>
    <t>C. Specifics To Candidate Including Requested 'Free Mods' - Candidate A</t>
  </si>
  <si>
    <t>C. Specifics To Candidate Including Requested 'Free Mods' - Candidate B</t>
  </si>
  <si>
    <t>DEL 1 OR OTHER</t>
  </si>
  <si>
    <t>DEL 1 OO</t>
  </si>
  <si>
    <t>DELETE marked columns (then this row) before release to either Supplier</t>
  </si>
  <si>
    <t>Further discount of ZZZ%</t>
  </si>
  <si>
    <t>Pay in full in advance</t>
  </si>
  <si>
    <t>In full in advance</t>
  </si>
  <si>
    <t>Price: services - supplier project management (days x rate)</t>
  </si>
  <si>
    <t>ZZZ% &amp; exchange small advance payment if necessary.</t>
  </si>
  <si>
    <t>Full bundle including software, services, OS, database.</t>
  </si>
  <si>
    <t>Normal IT industry terms are to base this on software list price &amp; cost of bespoke work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</si>
</sst>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&quot;£&quot;#,##0_);[Red]\(&quot;£&quot;#,##0\)"/>
    <numFmt numFmtId="165" formatCode="&quot;£&quot;#,##0.00_);\(&quot;£&quot;#,##0.00\)"/>
    <numFmt numFmtId="166" formatCode="0000"/>
    <numFmt numFmtId="167" formatCode="000"/>
    <numFmt numFmtId="168" formatCode="00"/>
    <numFmt numFmtId="169" formatCode="ddd\ dd\-mmm\-yyyy\ hh:mm"/>
  </numFmts>
  <fonts count="16" x14ac:knownFonts="1">
    <font>
      <sz val="10"/>
      <name val="Arial"/>
    </font>
    <font>
      <b/>
      <sz val="10"/>
      <name val="MS Sans Serif"/>
      <family val="2"/>
    </font>
    <font>
      <sz val="10"/>
      <name val="MS Sans Serif"/>
      <family val="2"/>
    </font>
    <font>
      <b/>
      <sz val="10"/>
      <name val="Arial"/>
      <family val="2"/>
    </font>
    <font>
      <b/>
      <i/>
      <sz val="12"/>
      <name val="Arial"/>
    </font>
    <font>
      <sz val="10"/>
      <name val="Arial"/>
    </font>
    <font>
      <sz val="8"/>
      <name val="Arial"/>
    </font>
    <font>
      <sz val="10"/>
      <name val="Arial"/>
    </font>
    <font>
      <i/>
      <sz val="10"/>
      <name val="Arial"/>
      <family val="2"/>
    </font>
    <font>
      <b/>
      <sz val="12"/>
      <name val="Arial"/>
    </font>
    <font>
      <b/>
      <u/>
      <sz val="10"/>
      <name val="Arial"/>
    </font>
    <font>
      <u/>
      <sz val="10"/>
      <color indexed="12"/>
      <name val="Arial"/>
    </font>
    <font>
      <b/>
      <i/>
      <u/>
      <sz val="10"/>
      <name val="Arial"/>
    </font>
    <font>
      <b/>
      <i/>
      <sz val="11"/>
      <color indexed="42"/>
      <name val="Arial"/>
    </font>
    <font>
      <u/>
      <sz val="10"/>
      <color theme="11"/>
      <name val="Arial"/>
    </font>
    <font>
      <b/>
      <sz val="11"/>
      <name val="Arial"/>
    </font>
  </fonts>
  <fills count="8">
    <fill>
      <patternFill patternType="none"/>
    </fill>
    <fill>
      <patternFill patternType="gray125"/>
    </fill>
    <fill>
      <patternFill patternType="lightVertical">
        <bgColor rgb="FFFF0000"/>
      </patternFill>
    </fill>
    <fill>
      <patternFill patternType="lightHorizontal">
        <bgColor rgb="FF3366FF"/>
      </patternFill>
    </fill>
    <fill>
      <patternFill patternType="solid">
        <fgColor rgb="FFFF66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4.9989318521683403E-2"/>
        <bgColor indexed="65"/>
      </patternFill>
    </fill>
  </fills>
  <borders count="11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ck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/>
      <bottom/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hair">
        <color auto="1"/>
      </bottom>
      <diagonal/>
    </border>
  </borders>
  <cellStyleXfs count="38">
    <xf numFmtId="0" fontId="0" fillId="0" borderId="1">
      <alignment vertical="top" wrapText="1"/>
    </xf>
    <xf numFmtId="165" fontId="15" fillId="7" borderId="1" applyNumberFormat="0" applyAlignment="0">
      <alignment horizontal="right" vertical="top"/>
      <protection locked="0"/>
    </xf>
    <xf numFmtId="0" fontId="7" fillId="0" borderId="2" applyNumberFormat="0" applyFont="0" applyFill="0" applyProtection="0">
      <alignment horizontal="center" vertical="top" wrapText="1"/>
    </xf>
    <xf numFmtId="164" fontId="2" fillId="0" borderId="1" applyFont="0" applyFill="0" applyProtection="0">
      <alignment vertical="top" wrapText="1"/>
    </xf>
    <xf numFmtId="0" fontId="9" fillId="0" borderId="0"/>
    <xf numFmtId="0" fontId="11" fillId="0" borderId="0" applyNumberFormat="0" applyFill="0" applyBorder="0" applyAlignment="0" applyProtection="0">
      <alignment vertical="top"/>
      <protection locked="0"/>
    </xf>
    <xf numFmtId="167" fontId="4" fillId="0" borderId="0" applyFont="0" applyFill="0" applyBorder="0" applyProtection="0">
      <alignment horizontal="center" vertical="top" wrapText="1"/>
    </xf>
    <xf numFmtId="166" fontId="2" fillId="0" borderId="0" applyFont="0" applyFill="0" applyBorder="0" applyProtection="0">
      <alignment vertical="top" wrapText="1"/>
    </xf>
    <xf numFmtId="0" fontId="8" fillId="0" borderId="0" applyNumberFormat="0" applyFill="0" applyBorder="0" applyAlignment="0" applyProtection="0"/>
    <xf numFmtId="0" fontId="7" fillId="0" borderId="3" applyNumberFormat="0" applyFont="0" applyFill="0" applyBorder="0" applyProtection="0">
      <alignment horizontal="right"/>
    </xf>
    <xf numFmtId="0" fontId="8" fillId="0" borderId="0" applyNumberFormat="0" applyFill="0">
      <alignment horizontal="center"/>
    </xf>
    <xf numFmtId="0" fontId="7" fillId="0" borderId="1" applyNumberFormat="0" applyFont="0" applyFill="0" applyProtection="0">
      <alignment vertical="top" wrapText="1"/>
    </xf>
    <xf numFmtId="0" fontId="1" fillId="0" borderId="0" applyNumberFormat="0" applyFont="0" applyFill="0" applyBorder="0" applyProtection="0">
      <alignment textRotation="90"/>
    </xf>
    <xf numFmtId="0" fontId="14" fillId="0" borderId="1" applyNumberFormat="0" applyFill="0" applyBorder="0" applyAlignment="0" applyProtection="0">
      <alignment vertical="top" wrapText="1"/>
    </xf>
    <xf numFmtId="0" fontId="14" fillId="0" borderId="1" applyNumberFormat="0" applyFill="0" applyBorder="0" applyAlignment="0" applyProtection="0">
      <alignment vertical="top" wrapText="1"/>
    </xf>
    <xf numFmtId="0" fontId="14" fillId="0" borderId="1" applyNumberFormat="0" applyFill="0" applyBorder="0" applyAlignment="0" applyProtection="0">
      <alignment vertical="top" wrapText="1"/>
    </xf>
    <xf numFmtId="0" fontId="14" fillId="0" borderId="1" applyNumberFormat="0" applyFill="0" applyBorder="0" applyAlignment="0" applyProtection="0">
      <alignment vertical="top" wrapText="1"/>
    </xf>
    <xf numFmtId="0" fontId="14" fillId="0" borderId="1" applyNumberFormat="0" applyFill="0" applyBorder="0" applyAlignment="0" applyProtection="0">
      <alignment vertical="top" wrapText="1"/>
    </xf>
    <xf numFmtId="0" fontId="14" fillId="0" borderId="1" applyNumberFormat="0" applyFill="0" applyBorder="0" applyAlignment="0" applyProtection="0">
      <alignment vertical="top" wrapText="1"/>
    </xf>
    <xf numFmtId="0" fontId="14" fillId="0" borderId="1" applyNumberFormat="0" applyFill="0" applyBorder="0" applyAlignment="0" applyProtection="0">
      <alignment vertical="top" wrapText="1"/>
    </xf>
    <xf numFmtId="0" fontId="14" fillId="0" borderId="1" applyNumberFormat="0" applyFill="0" applyBorder="0" applyAlignment="0" applyProtection="0">
      <alignment vertical="top" wrapText="1"/>
    </xf>
    <xf numFmtId="0" fontId="14" fillId="0" borderId="1" applyNumberFormat="0" applyFill="0" applyBorder="0" applyAlignment="0" applyProtection="0">
      <alignment vertical="top" wrapText="1"/>
    </xf>
    <xf numFmtId="0" fontId="14" fillId="0" borderId="1" applyNumberFormat="0" applyFill="0" applyBorder="0" applyAlignment="0" applyProtection="0">
      <alignment vertical="top" wrapText="1"/>
    </xf>
    <xf numFmtId="0" fontId="14" fillId="0" borderId="1" applyNumberFormat="0" applyFill="0" applyBorder="0" applyAlignment="0" applyProtection="0">
      <alignment vertical="top" wrapText="1"/>
    </xf>
    <xf numFmtId="0" fontId="14" fillId="0" borderId="1" applyNumberFormat="0" applyFill="0" applyBorder="0" applyAlignment="0" applyProtection="0">
      <alignment vertical="top" wrapText="1"/>
    </xf>
    <xf numFmtId="0" fontId="14" fillId="0" borderId="1" applyNumberFormat="0" applyFill="0" applyBorder="0" applyAlignment="0" applyProtection="0">
      <alignment vertical="top" wrapText="1"/>
    </xf>
    <xf numFmtId="0" fontId="14" fillId="0" borderId="1" applyNumberFormat="0" applyFill="0" applyBorder="0" applyAlignment="0" applyProtection="0">
      <alignment vertical="top" wrapText="1"/>
    </xf>
    <xf numFmtId="0" fontId="14" fillId="0" borderId="1" applyNumberFormat="0" applyFill="0" applyBorder="0" applyAlignment="0" applyProtection="0">
      <alignment vertical="top" wrapText="1"/>
    </xf>
    <xf numFmtId="0" fontId="14" fillId="0" borderId="1" applyNumberFormat="0" applyFill="0" applyBorder="0" applyAlignment="0" applyProtection="0">
      <alignment vertical="top" wrapText="1"/>
    </xf>
    <xf numFmtId="0" fontId="14" fillId="0" borderId="1" applyNumberFormat="0" applyFill="0" applyBorder="0" applyAlignment="0" applyProtection="0">
      <alignment vertical="top" wrapText="1"/>
    </xf>
    <xf numFmtId="0" fontId="14" fillId="0" borderId="1" applyNumberFormat="0" applyFill="0" applyBorder="0" applyAlignment="0" applyProtection="0">
      <alignment vertical="top" wrapText="1"/>
    </xf>
    <xf numFmtId="0" fontId="14" fillId="0" borderId="1" applyNumberFormat="0" applyFill="0" applyBorder="0" applyAlignment="0" applyProtection="0">
      <alignment vertical="top" wrapText="1"/>
    </xf>
    <xf numFmtId="0" fontId="14" fillId="0" borderId="1" applyNumberFormat="0" applyFill="0" applyBorder="0" applyAlignment="0" applyProtection="0">
      <alignment vertical="top" wrapText="1"/>
    </xf>
    <xf numFmtId="0" fontId="14" fillId="0" borderId="1" applyNumberFormat="0" applyFill="0" applyBorder="0" applyAlignment="0" applyProtection="0">
      <alignment vertical="top" wrapText="1"/>
    </xf>
    <xf numFmtId="0" fontId="14" fillId="0" borderId="1" applyNumberFormat="0" applyFill="0" applyBorder="0" applyAlignment="0" applyProtection="0">
      <alignment vertical="top" wrapText="1"/>
    </xf>
    <xf numFmtId="0" fontId="14" fillId="0" borderId="1" applyNumberFormat="0" applyFill="0" applyBorder="0" applyAlignment="0" applyProtection="0">
      <alignment vertical="top" wrapText="1"/>
    </xf>
    <xf numFmtId="0" fontId="14" fillId="0" borderId="1" applyNumberFormat="0" applyFill="0" applyBorder="0" applyAlignment="0" applyProtection="0">
      <alignment vertical="top" wrapText="1"/>
    </xf>
    <xf numFmtId="0" fontId="14" fillId="0" borderId="1" applyNumberFormat="0" applyFill="0" applyBorder="0" applyAlignment="0" applyProtection="0">
      <alignment vertical="top" wrapText="1"/>
    </xf>
  </cellStyleXfs>
  <cellXfs count="79">
    <xf numFmtId="0" fontId="0" fillId="0" borderId="1" xfId="0">
      <alignment vertical="top" wrapText="1"/>
    </xf>
    <xf numFmtId="0" fontId="0" fillId="0" borderId="1" xfId="0" applyProtection="1">
      <alignment vertical="top" wrapText="1"/>
    </xf>
    <xf numFmtId="0" fontId="0" fillId="0" borderId="1" xfId="0" applyFill="1" applyProtection="1">
      <alignment vertical="top" wrapText="1"/>
    </xf>
    <xf numFmtId="0" fontId="5" fillId="0" borderId="1" xfId="0" applyFont="1" applyBorder="1" applyProtection="1">
      <alignment vertical="top" wrapText="1"/>
    </xf>
    <xf numFmtId="168" fontId="0" fillId="0" borderId="1" xfId="0" applyNumberFormat="1" applyAlignment="1" applyProtection="1">
      <alignment horizontal="center" vertical="top" wrapText="1"/>
    </xf>
    <xf numFmtId="0" fontId="15" fillId="0" borderId="1" xfId="1" applyNumberFormat="1" applyFill="1" applyAlignment="1" applyProtection="1">
      <protection locked="0"/>
    </xf>
    <xf numFmtId="0" fontId="0" fillId="0" borderId="1" xfId="0" applyFill="1">
      <alignment vertical="top" wrapText="1"/>
    </xf>
    <xf numFmtId="0" fontId="0" fillId="0" borderId="1" xfId="0" applyAlignment="1" applyProtection="1">
      <alignment horizontal="center" vertical="top" wrapText="1"/>
    </xf>
    <xf numFmtId="0" fontId="0" fillId="0" borderId="1" xfId="0">
      <alignment vertical="top" wrapText="1"/>
    </xf>
    <xf numFmtId="0" fontId="0" fillId="0" borderId="1" xfId="0" applyAlignment="1" applyProtection="1">
      <alignment vertical="top"/>
    </xf>
    <xf numFmtId="0" fontId="12" fillId="0" borderId="1" xfId="0" applyFont="1" applyAlignment="1" applyProtection="1">
      <alignment vertical="top"/>
    </xf>
    <xf numFmtId="0" fontId="5" fillId="0" borderId="1" xfId="0" applyFont="1" applyAlignment="1" applyProtection="1">
      <alignment vertical="top"/>
    </xf>
    <xf numFmtId="0" fontId="3" fillId="4" borderId="1" xfId="0" applyFont="1" applyFill="1" applyAlignment="1" applyProtection="1">
      <alignment vertical="top"/>
    </xf>
    <xf numFmtId="0" fontId="3" fillId="4" borderId="1" xfId="0" applyFont="1" applyFill="1" applyProtection="1">
      <alignment vertical="top" wrapText="1"/>
    </xf>
    <xf numFmtId="0" fontId="3" fillId="4" borderId="1" xfId="0" applyFont="1" applyFill="1" applyAlignment="1" applyProtection="1">
      <alignment horizontal="center" vertical="top" wrapText="1"/>
    </xf>
    <xf numFmtId="0" fontId="13" fillId="5" borderId="1" xfId="1" applyNumberFormat="1" applyFont="1" applyFill="1" applyBorder="1" applyAlignment="1">
      <alignment horizontal="center" vertical="top" wrapText="1"/>
      <protection locked="0"/>
    </xf>
    <xf numFmtId="0" fontId="15" fillId="5" borderId="1" xfId="1" applyNumberFormat="1" applyFill="1" applyBorder="1" applyAlignment="1">
      <alignment vertical="top" wrapText="1"/>
      <protection locked="0"/>
    </xf>
    <xf numFmtId="0" fontId="15" fillId="5" borderId="1" xfId="1" applyNumberFormat="1" applyFill="1" applyBorder="1" applyAlignment="1">
      <alignment horizontal="center" vertical="top" wrapText="1"/>
      <protection locked="0"/>
    </xf>
    <xf numFmtId="167" fontId="13" fillId="5" borderId="1" xfId="6" applyFont="1" applyFill="1" applyBorder="1">
      <alignment horizontal="center" vertical="top" wrapText="1"/>
    </xf>
    <xf numFmtId="0" fontId="0" fillId="0" borderId="1" xfId="0" applyFont="1" applyBorder="1" applyProtection="1">
      <alignment vertical="top" wrapText="1"/>
    </xf>
    <xf numFmtId="0" fontId="4" fillId="6" borderId="1" xfId="0" applyFont="1" applyFill="1" applyAlignment="1" applyProtection="1">
      <alignment vertical="top"/>
    </xf>
    <xf numFmtId="0" fontId="0" fillId="6" borderId="1" xfId="0" applyFill="1" applyProtection="1">
      <alignment vertical="top" wrapText="1"/>
    </xf>
    <xf numFmtId="0" fontId="0" fillId="6" borderId="1" xfId="0" applyFill="1" applyAlignment="1" applyProtection="1">
      <alignment horizontal="center" vertical="top" wrapText="1"/>
    </xf>
    <xf numFmtId="0" fontId="15" fillId="6" borderId="0" xfId="0" applyFont="1" applyFill="1" applyBorder="1" applyAlignment="1" applyProtection="1">
      <alignment horizontal="center" vertical="top" wrapText="1"/>
      <protection locked="0"/>
    </xf>
    <xf numFmtId="0" fontId="15" fillId="6" borderId="0" xfId="0" applyFont="1" applyFill="1" applyBorder="1" applyProtection="1">
      <alignment vertical="top" wrapText="1"/>
      <protection locked="0"/>
    </xf>
    <xf numFmtId="167" fontId="5" fillId="0" borderId="4" xfId="6" applyFont="1" applyBorder="1" applyAlignment="1" applyProtection="1">
      <alignment horizontal="center" vertical="top" wrapText="1"/>
    </xf>
    <xf numFmtId="0" fontId="5" fillId="0" borderId="4" xfId="0" applyFont="1" applyBorder="1">
      <alignment vertical="top" wrapText="1"/>
    </xf>
    <xf numFmtId="0" fontId="5" fillId="0" borderId="4" xfId="0" applyFont="1" applyBorder="1" applyProtection="1">
      <alignment vertical="top" wrapText="1"/>
    </xf>
    <xf numFmtId="164" fontId="5" fillId="0" borderId="4" xfId="3" applyFont="1" applyBorder="1" applyAlignment="1" applyProtection="1">
      <alignment horizontal="center" vertical="top" wrapText="1"/>
    </xf>
    <xf numFmtId="167" fontId="5" fillId="0" borderId="1" xfId="6" applyFont="1" applyBorder="1" applyAlignment="1" applyProtection="1">
      <alignment horizontal="center" vertical="top" wrapText="1"/>
    </xf>
    <xf numFmtId="0" fontId="5" fillId="0" borderId="1" xfId="0" applyFont="1" applyBorder="1">
      <alignment vertical="top" wrapText="1"/>
    </xf>
    <xf numFmtId="164" fontId="5" fillId="0" borderId="1" xfId="3" applyFont="1" applyBorder="1" applyAlignment="1" applyProtection="1">
      <alignment horizontal="center" vertical="top" wrapText="1"/>
    </xf>
    <xf numFmtId="0" fontId="5" fillId="0" borderId="1" xfId="0" applyFont="1" applyFill="1" applyBorder="1" applyProtection="1">
      <alignment vertical="top" wrapText="1"/>
    </xf>
    <xf numFmtId="9" fontId="5" fillId="0" borderId="1" xfId="0" applyNumberFormat="1" applyFont="1" applyBorder="1" applyProtection="1">
      <alignment vertical="top" wrapText="1"/>
    </xf>
    <xf numFmtId="0" fontId="5" fillId="0" borderId="1" xfId="0" applyFont="1" applyFill="1" applyBorder="1">
      <alignment vertical="top" wrapText="1"/>
    </xf>
    <xf numFmtId="164" fontId="5" fillId="0" borderId="1" xfId="3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Alignment="1">
      <alignment horizontal="center" vertical="top" wrapText="1"/>
    </xf>
    <xf numFmtId="0" fontId="5" fillId="0" borderId="1" xfId="0" applyFont="1" applyProtection="1">
      <alignment vertical="top" wrapText="1"/>
    </xf>
    <xf numFmtId="0" fontId="5" fillId="0" borderId="1" xfId="0" applyFont="1">
      <alignment vertical="top" wrapText="1"/>
    </xf>
    <xf numFmtId="22" fontId="5" fillId="0" borderId="1" xfId="0" applyNumberFormat="1" applyFont="1" applyProtection="1">
      <alignment vertical="top" wrapText="1"/>
    </xf>
    <xf numFmtId="0" fontId="5" fillId="0" borderId="1" xfId="0" applyFont="1" applyAlignment="1" applyProtection="1">
      <alignment horizontal="center" vertical="top" wrapText="1"/>
    </xf>
    <xf numFmtId="168" fontId="5" fillId="0" borderId="1" xfId="0" applyNumberFormat="1" applyFont="1" applyAlignment="1" applyProtection="1">
      <alignment horizontal="center" vertical="top" wrapText="1"/>
    </xf>
    <xf numFmtId="0" fontId="0" fillId="0" borderId="1" xfId="0" applyFont="1" applyBorder="1">
      <alignment vertical="top" wrapText="1"/>
    </xf>
    <xf numFmtId="0" fontId="0" fillId="0" borderId="1" xfId="0" applyFont="1" applyFill="1" applyBorder="1">
      <alignment vertical="top" wrapText="1"/>
    </xf>
    <xf numFmtId="0" fontId="0" fillId="0" borderId="4" xfId="0" applyFont="1" applyBorder="1">
      <alignment vertical="top" wrapText="1"/>
    </xf>
    <xf numFmtId="0" fontId="11" fillId="6" borderId="1" xfId="5" applyFill="1" applyBorder="1" applyAlignment="1" applyProtection="1">
      <alignment horizontal="right" vertical="center"/>
    </xf>
    <xf numFmtId="0" fontId="0" fillId="0" borderId="4" xfId="0" applyFont="1" applyBorder="1" applyProtection="1">
      <alignment vertical="top" wrapText="1"/>
    </xf>
    <xf numFmtId="164" fontId="0" fillId="0" borderId="1" xfId="3" applyFont="1" applyBorder="1" applyAlignment="1" applyProtection="1">
      <alignment horizontal="center" vertical="top" wrapText="1"/>
    </xf>
    <xf numFmtId="0" fontId="11" fillId="6" borderId="6" xfId="5" applyFill="1" applyBorder="1" applyAlignment="1" applyProtection="1">
      <alignment vertical="top" wrapText="1"/>
    </xf>
    <xf numFmtId="0" fontId="15" fillId="6" borderId="5" xfId="0" applyFont="1" applyFill="1" applyBorder="1" applyProtection="1">
      <alignment vertical="top" wrapText="1"/>
      <protection locked="0"/>
    </xf>
    <xf numFmtId="0" fontId="15" fillId="5" borderId="6" xfId="1" applyNumberFormat="1" applyFill="1" applyBorder="1" applyAlignment="1">
      <alignment vertical="top" wrapText="1"/>
      <protection locked="0"/>
    </xf>
    <xf numFmtId="0" fontId="5" fillId="0" borderId="7" xfId="0" applyFont="1" applyBorder="1">
      <alignment vertical="top" wrapText="1"/>
    </xf>
    <xf numFmtId="0" fontId="5" fillId="0" borderId="6" xfId="0" applyFont="1" applyBorder="1">
      <alignment vertical="top" wrapText="1"/>
    </xf>
    <xf numFmtId="0" fontId="5" fillId="0" borderId="6" xfId="0" applyFont="1" applyFill="1" applyBorder="1" applyProtection="1">
      <alignment vertical="top" wrapText="1"/>
    </xf>
    <xf numFmtId="49" fontId="3" fillId="0" borderId="6" xfId="0" applyNumberFormat="1" applyFont="1" applyBorder="1">
      <alignment vertical="top" wrapText="1"/>
    </xf>
    <xf numFmtId="169" fontId="5" fillId="0" borderId="6" xfId="0" applyNumberFormat="1" applyFont="1" applyBorder="1" applyAlignment="1" applyProtection="1">
      <alignment horizontal="left" vertical="top" wrapText="1"/>
    </xf>
    <xf numFmtId="49" fontId="5" fillId="0" borderId="6" xfId="0" applyNumberFormat="1" applyFont="1" applyBorder="1">
      <alignment vertical="top" wrapText="1"/>
    </xf>
    <xf numFmtId="0" fontId="5" fillId="0" borderId="6" xfId="0" applyFont="1" applyBorder="1" applyProtection="1">
      <alignment vertical="top" wrapText="1"/>
    </xf>
    <xf numFmtId="0" fontId="10" fillId="0" borderId="6" xfId="0" applyFont="1" applyBorder="1">
      <alignment vertical="top" wrapText="1"/>
    </xf>
    <xf numFmtId="0" fontId="0" fillId="0" borderId="6" xfId="0" applyBorder="1" applyProtection="1">
      <alignment vertical="top" wrapText="1"/>
    </xf>
    <xf numFmtId="0" fontId="5" fillId="0" borderId="6" xfId="0" applyFont="1" applyBorder="1" applyAlignment="1" applyProtection="1">
      <alignment vertical="top"/>
    </xf>
    <xf numFmtId="0" fontId="0" fillId="0" borderId="6" xfId="0" applyBorder="1" applyAlignment="1" applyProtection="1">
      <alignment vertical="top"/>
    </xf>
    <xf numFmtId="0" fontId="11" fillId="6" borderId="8" xfId="5" applyFill="1" applyBorder="1" applyAlignment="1" applyProtection="1">
      <alignment horizontal="right" vertical="center"/>
    </xf>
    <xf numFmtId="0" fontId="15" fillId="6" borderId="9" xfId="0" applyFont="1" applyFill="1" applyBorder="1" applyProtection="1">
      <alignment vertical="top" wrapText="1"/>
      <protection locked="0"/>
    </xf>
    <xf numFmtId="0" fontId="15" fillId="5" borderId="8" xfId="1" applyNumberFormat="1" applyFill="1" applyBorder="1" applyAlignment="1">
      <alignment vertical="top" wrapText="1"/>
      <protection locked="0"/>
    </xf>
    <xf numFmtId="0" fontId="5" fillId="0" borderId="10" xfId="0" applyFont="1" applyBorder="1">
      <alignment vertical="top" wrapText="1"/>
    </xf>
    <xf numFmtId="0" fontId="5" fillId="0" borderId="8" xfId="0" applyFont="1" applyBorder="1" applyProtection="1">
      <alignment vertical="top" wrapText="1"/>
    </xf>
    <xf numFmtId="0" fontId="5" fillId="0" borderId="8" xfId="0" applyFont="1" applyFill="1" applyBorder="1" applyProtection="1">
      <alignment vertical="top" wrapText="1"/>
    </xf>
    <xf numFmtId="0" fontId="5" fillId="0" borderId="8" xfId="0" applyFont="1" applyBorder="1">
      <alignment vertical="top" wrapText="1"/>
    </xf>
    <xf numFmtId="0" fontId="0" fillId="0" borderId="8" xfId="0" applyBorder="1" applyProtection="1">
      <alignment vertical="top" wrapText="1"/>
    </xf>
    <xf numFmtId="49" fontId="0" fillId="0" borderId="6" xfId="0" applyNumberFormat="1" applyFont="1" applyBorder="1" applyAlignment="1">
      <alignment vertical="top"/>
    </xf>
    <xf numFmtId="49" fontId="10" fillId="5" borderId="6" xfId="0" applyNumberFormat="1" applyFont="1" applyFill="1" applyBorder="1">
      <alignment vertical="top" wrapText="1"/>
    </xf>
    <xf numFmtId="0" fontId="5" fillId="5" borderId="1" xfId="0" applyFont="1" applyFill="1">
      <alignment vertical="top" wrapText="1"/>
    </xf>
    <xf numFmtId="0" fontId="5" fillId="5" borderId="8" xfId="0" applyFont="1" applyFill="1" applyBorder="1">
      <alignment vertical="top" wrapText="1"/>
    </xf>
    <xf numFmtId="0" fontId="3" fillId="3" borderId="6" xfId="0" applyFont="1" applyFill="1" applyBorder="1" applyProtection="1">
      <alignment vertical="top" wrapText="1"/>
    </xf>
    <xf numFmtId="0" fontId="3" fillId="3" borderId="1" xfId="0" applyFont="1" applyFill="1" applyProtection="1">
      <alignment vertical="top" wrapText="1"/>
    </xf>
    <xf numFmtId="0" fontId="3" fillId="2" borderId="6" xfId="0" applyFont="1" applyFill="1" applyBorder="1" applyProtection="1">
      <alignment vertical="top" wrapText="1"/>
    </xf>
    <xf numFmtId="0" fontId="3" fillId="2" borderId="8" xfId="0" applyFont="1" applyFill="1" applyBorder="1" applyProtection="1">
      <alignment vertical="top" wrapText="1"/>
    </xf>
  </cellXfs>
  <cellStyles count="38">
    <cellStyle name="centred" xfId="2"/>
    <cellStyle name="Currency [0]" xfId="3" builtinId="7"/>
    <cellStyle name="doc_title" xfId="4"/>
    <cellStyle name="Followed Hyperlink" xfId="13" builtinId="9" hidden="1"/>
    <cellStyle name="Followed Hyperlink" xfId="14" builtinId="9" hidden="1"/>
    <cellStyle name="Followed Hyperlink" xfId="15" builtinId="9" hidden="1"/>
    <cellStyle name="Followed Hyperlink" xfId="16" builtinId="9" hidden="1"/>
    <cellStyle name="Followed Hyperlink" xfId="17" builtinId="9" hidden="1"/>
    <cellStyle name="Followed Hyperlink" xfId="18" builtinId="9" hidden="1"/>
    <cellStyle name="Followed Hyperlink" xfId="19" builtinId="9" hidden="1"/>
    <cellStyle name="Followed Hyperlink" xfId="20" builtinId="9" hidden="1"/>
    <cellStyle name="Followed Hyperlink" xfId="21" builtinId="9" hidden="1"/>
    <cellStyle name="Followed Hyperlink" xfId="22" builtinId="9" hidden="1"/>
    <cellStyle name="Followed Hyperlink" xfId="23" builtinId="9" hidden="1"/>
    <cellStyle name="Followed Hyperlink" xfId="24" builtinId="9" hidden="1"/>
    <cellStyle name="Followed Hyperlink" xfId="25" builtinId="9" hidden="1"/>
    <cellStyle name="Followed Hyperlink" xfId="26" builtinId="9" hidden="1"/>
    <cellStyle name="Followed Hyperlink" xfId="27" builtinId="9" hidden="1"/>
    <cellStyle name="Followed Hyperlink" xfId="28" builtinId="9" hidden="1"/>
    <cellStyle name="Followed Hyperlink" xfId="29" builtinId="9" hidden="1"/>
    <cellStyle name="Followed Hyperlink" xfId="30" builtinId="9" hidden="1"/>
    <cellStyle name="Followed Hyperlink" xfId="31" builtinId="9" hidden="1"/>
    <cellStyle name="Followed Hyperlink" xfId="32" builtinId="9" hidden="1"/>
    <cellStyle name="Followed Hyperlink" xfId="33" builtinId="9" hidden="1"/>
    <cellStyle name="Followed Hyperlink" xfId="34" builtinId="9" hidden="1"/>
    <cellStyle name="Followed Hyperlink" xfId="35" builtinId="9" hidden="1"/>
    <cellStyle name="Followed Hyperlink" xfId="36" builtinId="9" hidden="1"/>
    <cellStyle name="Followed Hyperlink" xfId="37" builtinId="9" hidden="1"/>
    <cellStyle name="Hyperlink" xfId="5" builtinId="8"/>
    <cellStyle name="Integer3" xfId="6"/>
    <cellStyle name="Integer4" xfId="7"/>
    <cellStyle name="italic" xfId="8"/>
    <cellStyle name="Normal" xfId="0" builtinId="0"/>
    <cellStyle name="right" xfId="9"/>
    <cellStyle name="RowLevel_1" xfId="1" builtinId="1" iLevel="0" customBuiltin="1"/>
    <cellStyle name="titles" xfId="10"/>
    <cellStyle name="top" xfId="11"/>
    <cellStyle name="Vert" xfId="12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outlinePr applyStyles="1" summaryBelow="0" summaryRight="0"/>
    <pageSetUpPr autoPageBreaks="0" fitToPage="1"/>
  </sheetPr>
  <dimension ref="A1:M58"/>
  <sheetViews>
    <sheetView showGridLines="0" tabSelected="1" showRuler="0" zoomScale="125" workbookViewId="0">
      <pane xSplit="2" ySplit="3" topLeftCell="C30" activePane="bottomRight" state="frozenSplit"/>
      <selection pane="topRight" activeCell="C1" sqref="C1"/>
      <selection pane="bottomLeft" activeCell="A5" sqref="A5"/>
      <selection pane="bottomRight"/>
    </sheetView>
  </sheetViews>
  <sheetFormatPr baseColWidth="10" defaultColWidth="9.1640625" defaultRowHeight="12" x14ac:dyDescent="0"/>
  <cols>
    <col min="1" max="1" width="5.5" style="4" customWidth="1"/>
    <col min="2" max="2" width="31.6640625" style="1" customWidth="1"/>
    <col min="3" max="3" width="30.1640625" style="1" customWidth="1"/>
    <col min="4" max="6" width="11.83203125" style="1" customWidth="1"/>
    <col min="7" max="7" width="7.83203125" style="1" customWidth="1"/>
    <col min="8" max="8" width="8.6640625" style="1" customWidth="1"/>
    <col min="9" max="9" width="9.33203125" style="7" customWidth="1"/>
    <col min="10" max="10" width="50" style="1" customWidth="1"/>
    <col min="11" max="11" width="10.83203125" style="1" customWidth="1"/>
    <col min="12" max="12" width="50.5" style="1" customWidth="1"/>
    <col min="13" max="13" width="10.83203125" style="1" customWidth="1"/>
    <col min="14" max="16384" width="9.1640625" style="1"/>
  </cols>
  <sheetData>
    <row r="1" spans="1:13" ht="23" customHeight="1">
      <c r="A1" s="12" t="s">
        <v>165</v>
      </c>
      <c r="B1" s="13"/>
      <c r="C1" s="13"/>
      <c r="D1" s="13" t="s">
        <v>53</v>
      </c>
      <c r="E1" s="13" t="s">
        <v>53</v>
      </c>
      <c r="F1" s="13" t="s">
        <v>53</v>
      </c>
      <c r="G1" s="13" t="s">
        <v>53</v>
      </c>
      <c r="H1" s="13" t="s">
        <v>53</v>
      </c>
      <c r="I1" s="14" t="s">
        <v>53</v>
      </c>
      <c r="J1" s="75" t="s">
        <v>163</v>
      </c>
      <c r="K1" s="76" t="s">
        <v>164</v>
      </c>
      <c r="L1" s="77" t="s">
        <v>163</v>
      </c>
      <c r="M1" s="78" t="s">
        <v>164</v>
      </c>
    </row>
    <row r="2" spans="1:13" ht="38" customHeight="1">
      <c r="A2" s="20" t="s">
        <v>137</v>
      </c>
      <c r="B2" s="21"/>
      <c r="C2" s="21"/>
      <c r="D2" s="21"/>
      <c r="E2" s="21"/>
      <c r="F2" s="21"/>
      <c r="G2" s="21"/>
      <c r="H2" s="21"/>
      <c r="I2" s="22"/>
      <c r="J2" s="49"/>
      <c r="K2" s="46" t="s">
        <v>46</v>
      </c>
      <c r="L2" s="49"/>
      <c r="M2" s="63" t="s">
        <v>46</v>
      </c>
    </row>
    <row r="3" spans="1:13" ht="38" customHeight="1">
      <c r="A3" s="23" t="s">
        <v>56</v>
      </c>
      <c r="B3" s="24" t="s">
        <v>93</v>
      </c>
      <c r="C3" s="24" t="s">
        <v>58</v>
      </c>
      <c r="D3" s="24" t="s">
        <v>24</v>
      </c>
      <c r="E3" s="24" t="s">
        <v>59</v>
      </c>
      <c r="F3" s="24" t="s">
        <v>25</v>
      </c>
      <c r="G3" s="24" t="s">
        <v>5</v>
      </c>
      <c r="H3" s="24" t="s">
        <v>6</v>
      </c>
      <c r="I3" s="23" t="s">
        <v>63</v>
      </c>
      <c r="J3" s="50" t="s">
        <v>130</v>
      </c>
      <c r="K3" s="24" t="s">
        <v>131</v>
      </c>
      <c r="L3" s="50" t="s">
        <v>132</v>
      </c>
      <c r="M3" s="64" t="s">
        <v>133</v>
      </c>
    </row>
    <row r="4" spans="1:13" s="8" customFormat="1" ht="28" customHeight="1">
      <c r="A4" s="15">
        <v>0</v>
      </c>
      <c r="B4" s="16" t="s">
        <v>117</v>
      </c>
      <c r="C4" s="16"/>
      <c r="D4" s="16"/>
      <c r="E4" s="16"/>
      <c r="F4" s="16"/>
      <c r="G4" s="16"/>
      <c r="H4" s="16"/>
      <c r="I4" s="17"/>
      <c r="J4" s="51"/>
      <c r="K4" s="16"/>
      <c r="L4" s="51"/>
      <c r="M4" s="65"/>
    </row>
    <row r="5" spans="1:13" ht="36">
      <c r="A5" s="25">
        <f>A4+10</f>
        <v>10</v>
      </c>
      <c r="B5" s="45" t="s">
        <v>124</v>
      </c>
      <c r="C5" s="47" t="s">
        <v>134</v>
      </c>
      <c r="D5" s="27" t="s">
        <v>83</v>
      </c>
      <c r="E5" s="27" t="s">
        <v>83</v>
      </c>
      <c r="F5" s="27" t="s">
        <v>73</v>
      </c>
      <c r="G5" s="26" t="s">
        <v>110</v>
      </c>
      <c r="H5" s="27" t="s">
        <v>99</v>
      </c>
      <c r="I5" s="28" t="s">
        <v>100</v>
      </c>
      <c r="J5" s="52"/>
      <c r="K5" s="26"/>
      <c r="L5" s="52"/>
      <c r="M5" s="66"/>
    </row>
    <row r="6" spans="1:13" ht="60">
      <c r="A6" s="25">
        <f t="shared" ref="A6:A21" si="0">A5+10</f>
        <v>20</v>
      </c>
      <c r="B6" s="30" t="s">
        <v>21</v>
      </c>
      <c r="C6" s="3" t="s">
        <v>94</v>
      </c>
      <c r="D6" s="3" t="s">
        <v>78</v>
      </c>
      <c r="E6" s="3" t="s">
        <v>34</v>
      </c>
      <c r="F6" s="3" t="s">
        <v>84</v>
      </c>
      <c r="G6" s="30" t="s">
        <v>110</v>
      </c>
      <c r="H6" s="3" t="s">
        <v>97</v>
      </c>
      <c r="I6" s="48" t="s">
        <v>135</v>
      </c>
      <c r="J6" s="53"/>
      <c r="K6" s="32"/>
      <c r="L6" s="53"/>
      <c r="M6" s="67"/>
    </row>
    <row r="7" spans="1:13" ht="60">
      <c r="A7" s="25">
        <f t="shared" si="0"/>
        <v>30</v>
      </c>
      <c r="B7" s="43" t="s">
        <v>136</v>
      </c>
      <c r="C7" s="3" t="s">
        <v>104</v>
      </c>
      <c r="D7" s="19" t="s">
        <v>166</v>
      </c>
      <c r="E7" s="3" t="s">
        <v>118</v>
      </c>
      <c r="F7" s="3" t="s">
        <v>81</v>
      </c>
      <c r="G7" s="30" t="s">
        <v>110</v>
      </c>
      <c r="H7" s="3" t="s">
        <v>108</v>
      </c>
      <c r="I7" s="31" t="s">
        <v>135</v>
      </c>
      <c r="J7" s="54"/>
      <c r="K7" s="32"/>
      <c r="L7" s="53"/>
      <c r="M7" s="67"/>
    </row>
    <row r="8" spans="1:13" ht="60">
      <c r="A8" s="25">
        <f t="shared" si="0"/>
        <v>40</v>
      </c>
      <c r="B8" s="43" t="s">
        <v>138</v>
      </c>
      <c r="C8" s="3" t="s">
        <v>52</v>
      </c>
      <c r="D8" s="19" t="s">
        <v>139</v>
      </c>
      <c r="E8" s="19" t="s">
        <v>139</v>
      </c>
      <c r="F8" s="3" t="s">
        <v>81</v>
      </c>
      <c r="G8" s="30" t="s">
        <v>110</v>
      </c>
      <c r="H8" s="3" t="s">
        <v>108</v>
      </c>
      <c r="I8" s="31" t="s">
        <v>135</v>
      </c>
      <c r="J8" s="54"/>
      <c r="K8" s="3"/>
      <c r="L8" s="53"/>
      <c r="M8" s="67"/>
    </row>
    <row r="9" spans="1:13" ht="36">
      <c r="A9" s="25">
        <f t="shared" si="0"/>
        <v>50</v>
      </c>
      <c r="B9" s="30" t="s">
        <v>37</v>
      </c>
      <c r="C9" s="19" t="s">
        <v>119</v>
      </c>
      <c r="D9" s="3" t="s">
        <v>89</v>
      </c>
      <c r="E9" s="19" t="s">
        <v>167</v>
      </c>
      <c r="F9" s="19" t="s">
        <v>168</v>
      </c>
      <c r="G9" s="30" t="s">
        <v>110</v>
      </c>
      <c r="H9" s="3" t="s">
        <v>98</v>
      </c>
      <c r="I9" s="31">
        <v>0</v>
      </c>
      <c r="J9" s="54"/>
      <c r="K9" s="3"/>
      <c r="L9" s="53"/>
      <c r="M9" s="67"/>
    </row>
    <row r="10" spans="1:13" ht="24">
      <c r="A10" s="25">
        <f t="shared" si="0"/>
        <v>60</v>
      </c>
      <c r="B10" s="30" t="s">
        <v>95</v>
      </c>
      <c r="C10" s="3" t="s">
        <v>69</v>
      </c>
      <c r="D10" s="3" t="s">
        <v>140</v>
      </c>
      <c r="E10" s="3" t="s">
        <v>140</v>
      </c>
      <c r="F10" s="3" t="s">
        <v>82</v>
      </c>
      <c r="G10" s="30" t="s">
        <v>110</v>
      </c>
      <c r="H10" s="3" t="s">
        <v>108</v>
      </c>
      <c r="I10" s="31" t="s">
        <v>135</v>
      </c>
      <c r="J10" s="54"/>
      <c r="K10" s="3"/>
      <c r="L10" s="53"/>
      <c r="M10" s="67"/>
    </row>
    <row r="11" spans="1:13" ht="24">
      <c r="A11" s="25">
        <f t="shared" si="0"/>
        <v>70</v>
      </c>
      <c r="B11" s="30" t="s">
        <v>49</v>
      </c>
      <c r="C11" s="3" t="s">
        <v>69</v>
      </c>
      <c r="D11" s="3" t="s">
        <v>140</v>
      </c>
      <c r="E11" s="3" t="s">
        <v>140</v>
      </c>
      <c r="F11" s="3" t="s">
        <v>82</v>
      </c>
      <c r="G11" s="30" t="s">
        <v>110</v>
      </c>
      <c r="H11" s="3" t="s">
        <v>108</v>
      </c>
      <c r="I11" s="31" t="s">
        <v>135</v>
      </c>
      <c r="J11" s="54"/>
      <c r="K11" s="3"/>
      <c r="L11" s="53"/>
      <c r="M11" s="67"/>
    </row>
    <row r="12" spans="1:13" ht="24">
      <c r="A12" s="25">
        <f t="shared" si="0"/>
        <v>80</v>
      </c>
      <c r="B12" s="30" t="s">
        <v>12</v>
      </c>
      <c r="C12" s="3" t="s">
        <v>69</v>
      </c>
      <c r="D12" s="3" t="s">
        <v>140</v>
      </c>
      <c r="E12" s="3" t="s">
        <v>140</v>
      </c>
      <c r="F12" s="3" t="s">
        <v>82</v>
      </c>
      <c r="G12" s="30" t="s">
        <v>110</v>
      </c>
      <c r="H12" s="3" t="s">
        <v>108</v>
      </c>
      <c r="I12" s="31" t="s">
        <v>135</v>
      </c>
      <c r="J12" s="54"/>
      <c r="K12" s="3"/>
      <c r="L12" s="53"/>
      <c r="M12" s="67"/>
    </row>
    <row r="13" spans="1:13" ht="24">
      <c r="A13" s="25">
        <f t="shared" si="0"/>
        <v>90</v>
      </c>
      <c r="B13" s="43" t="s">
        <v>169</v>
      </c>
      <c r="C13" s="3" t="s">
        <v>69</v>
      </c>
      <c r="D13" s="3" t="s">
        <v>140</v>
      </c>
      <c r="E13" s="3" t="s">
        <v>140</v>
      </c>
      <c r="F13" s="3" t="s">
        <v>82</v>
      </c>
      <c r="G13" s="30" t="s">
        <v>110</v>
      </c>
      <c r="H13" s="3" t="s">
        <v>108</v>
      </c>
      <c r="I13" s="31" t="s">
        <v>135</v>
      </c>
      <c r="J13" s="54"/>
      <c r="K13" s="3"/>
      <c r="L13" s="53"/>
      <c r="M13" s="67"/>
    </row>
    <row r="14" spans="1:13" ht="24">
      <c r="A14" s="25">
        <f t="shared" si="0"/>
        <v>100</v>
      </c>
      <c r="B14" s="30" t="s">
        <v>79</v>
      </c>
      <c r="C14" s="19" t="s">
        <v>170</v>
      </c>
      <c r="D14" s="33" t="s">
        <v>141</v>
      </c>
      <c r="E14" s="3" t="s">
        <v>85</v>
      </c>
      <c r="F14" s="3" t="s">
        <v>85</v>
      </c>
      <c r="G14" s="30" t="s">
        <v>110</v>
      </c>
      <c r="H14" s="3" t="s">
        <v>99</v>
      </c>
      <c r="I14" s="31" t="s">
        <v>35</v>
      </c>
      <c r="J14" s="53"/>
      <c r="K14" s="32"/>
      <c r="L14" s="53"/>
      <c r="M14" s="67"/>
    </row>
    <row r="15" spans="1:13" ht="36">
      <c r="A15" s="25">
        <f t="shared" si="0"/>
        <v>110</v>
      </c>
      <c r="B15" s="30" t="s">
        <v>2</v>
      </c>
      <c r="C15" s="19" t="s">
        <v>171</v>
      </c>
      <c r="D15" s="3" t="s">
        <v>39</v>
      </c>
      <c r="E15" s="3" t="s">
        <v>65</v>
      </c>
      <c r="F15" s="3" t="s">
        <v>47</v>
      </c>
      <c r="G15" s="30" t="s">
        <v>110</v>
      </c>
      <c r="H15" s="3" t="s">
        <v>108</v>
      </c>
      <c r="I15" s="31" t="s">
        <v>35</v>
      </c>
      <c r="J15" s="53"/>
      <c r="K15" s="32"/>
      <c r="L15" s="53"/>
      <c r="M15" s="67"/>
    </row>
    <row r="16" spans="1:13" ht="96">
      <c r="A16" s="25">
        <f t="shared" si="0"/>
        <v>120</v>
      </c>
      <c r="B16" s="30" t="s">
        <v>27</v>
      </c>
      <c r="C16" s="19" t="s">
        <v>120</v>
      </c>
      <c r="D16" s="3" t="s">
        <v>40</v>
      </c>
      <c r="E16" s="3" t="s">
        <v>10</v>
      </c>
      <c r="F16" s="19" t="s">
        <v>172</v>
      </c>
      <c r="G16" s="30" t="s">
        <v>110</v>
      </c>
      <c r="H16" s="3" t="s">
        <v>108</v>
      </c>
      <c r="I16" s="31" t="s">
        <v>135</v>
      </c>
      <c r="J16" s="53"/>
      <c r="K16" s="32"/>
      <c r="L16" s="53"/>
      <c r="M16" s="67"/>
    </row>
    <row r="17" spans="1:13" ht="60">
      <c r="A17" s="25">
        <f t="shared" si="0"/>
        <v>130</v>
      </c>
      <c r="B17" s="43" t="s">
        <v>121</v>
      </c>
      <c r="C17" s="3" t="s">
        <v>112</v>
      </c>
      <c r="D17" s="3" t="s">
        <v>64</v>
      </c>
      <c r="E17" s="3" t="s">
        <v>61</v>
      </c>
      <c r="F17" s="3" t="s">
        <v>91</v>
      </c>
      <c r="G17" s="30" t="s">
        <v>9</v>
      </c>
      <c r="H17" s="3" t="s">
        <v>108</v>
      </c>
      <c r="I17" s="31">
        <v>0</v>
      </c>
      <c r="J17" s="53"/>
      <c r="K17" s="30"/>
      <c r="L17" s="53"/>
      <c r="M17" s="67"/>
    </row>
    <row r="18" spans="1:13" ht="36">
      <c r="A18" s="25">
        <f t="shared" si="0"/>
        <v>140</v>
      </c>
      <c r="B18" s="44" t="s">
        <v>142</v>
      </c>
      <c r="C18" s="19" t="s">
        <v>122</v>
      </c>
      <c r="D18" s="3" t="s">
        <v>77</v>
      </c>
      <c r="E18" s="32" t="s">
        <v>76</v>
      </c>
      <c r="F18" s="19" t="s">
        <v>47</v>
      </c>
      <c r="G18" s="30" t="s">
        <v>42</v>
      </c>
      <c r="H18" s="3" t="s">
        <v>54</v>
      </c>
      <c r="I18" s="31" t="s">
        <v>28</v>
      </c>
      <c r="J18" s="53"/>
      <c r="K18" s="30"/>
      <c r="L18" s="53"/>
      <c r="M18" s="68"/>
    </row>
    <row r="19" spans="1:13" ht="36">
      <c r="A19" s="25">
        <f t="shared" si="0"/>
        <v>150</v>
      </c>
      <c r="B19" s="43" t="s">
        <v>123</v>
      </c>
      <c r="C19" s="3" t="s">
        <v>72</v>
      </c>
      <c r="D19" s="3" t="s">
        <v>74</v>
      </c>
      <c r="E19" s="3" t="s">
        <v>50</v>
      </c>
      <c r="F19" s="3" t="s">
        <v>109</v>
      </c>
      <c r="G19" s="30" t="s">
        <v>31</v>
      </c>
      <c r="H19" s="3" t="s">
        <v>99</v>
      </c>
      <c r="I19" s="31" t="s">
        <v>100</v>
      </c>
      <c r="J19" s="53"/>
      <c r="K19" s="30"/>
      <c r="L19" s="53"/>
      <c r="M19" s="67"/>
    </row>
    <row r="20" spans="1:13" ht="36">
      <c r="A20" s="25">
        <f t="shared" si="0"/>
        <v>160</v>
      </c>
      <c r="B20" s="30" t="s">
        <v>48</v>
      </c>
      <c r="C20" s="3" t="s">
        <v>18</v>
      </c>
      <c r="D20" s="3" t="s">
        <v>51</v>
      </c>
      <c r="E20" s="32" t="s">
        <v>103</v>
      </c>
      <c r="F20" s="3" t="s">
        <v>114</v>
      </c>
      <c r="G20" s="30" t="s">
        <v>31</v>
      </c>
      <c r="H20" s="3" t="s">
        <v>97</v>
      </c>
      <c r="I20" s="31">
        <v>0</v>
      </c>
      <c r="J20" s="53"/>
      <c r="K20" s="30"/>
      <c r="L20" s="53"/>
      <c r="M20" s="67"/>
    </row>
    <row r="21" spans="1:13" ht="48">
      <c r="A21" s="25">
        <f t="shared" si="0"/>
        <v>170</v>
      </c>
      <c r="B21" s="30" t="s">
        <v>8</v>
      </c>
      <c r="C21" s="3" t="s">
        <v>17</v>
      </c>
      <c r="D21" s="19" t="s">
        <v>143</v>
      </c>
      <c r="E21" s="3" t="s">
        <v>101</v>
      </c>
      <c r="F21" s="3" t="s">
        <v>101</v>
      </c>
      <c r="G21" s="30" t="s">
        <v>31</v>
      </c>
      <c r="H21" s="3" t="s">
        <v>108</v>
      </c>
      <c r="I21" s="31">
        <v>0</v>
      </c>
      <c r="J21" s="53"/>
      <c r="K21" s="30"/>
      <c r="L21" s="53"/>
      <c r="M21" s="67"/>
    </row>
    <row r="22" spans="1:13" ht="28" customHeight="1">
      <c r="A22" s="18">
        <v>300</v>
      </c>
      <c r="B22" s="16" t="s">
        <v>115</v>
      </c>
      <c r="C22" s="16"/>
      <c r="D22" s="16"/>
      <c r="E22" s="16"/>
      <c r="F22" s="16"/>
      <c r="G22" s="16"/>
      <c r="H22" s="16"/>
      <c r="I22" s="17"/>
      <c r="J22" s="51"/>
      <c r="K22" s="16"/>
      <c r="L22" s="51"/>
      <c r="M22" s="65"/>
    </row>
    <row r="23" spans="1:13" ht="48">
      <c r="A23" s="29">
        <f>A22+10</f>
        <v>310</v>
      </c>
      <c r="B23" s="30" t="s">
        <v>60</v>
      </c>
      <c r="C23" s="19" t="s">
        <v>144</v>
      </c>
      <c r="D23" s="3" t="s">
        <v>57</v>
      </c>
      <c r="E23" s="3" t="s">
        <v>4</v>
      </c>
      <c r="F23" s="3" t="s">
        <v>45</v>
      </c>
      <c r="G23" s="30" t="s">
        <v>110</v>
      </c>
      <c r="H23" s="3" t="s">
        <v>108</v>
      </c>
      <c r="I23" s="31" t="s">
        <v>135</v>
      </c>
      <c r="J23" s="53"/>
      <c r="K23" s="30"/>
      <c r="L23" s="53"/>
      <c r="M23" s="67"/>
    </row>
    <row r="24" spans="1:13" ht="48">
      <c r="A24" s="29">
        <f t="shared" ref="A24:A29" si="1">A23+10</f>
        <v>320</v>
      </c>
      <c r="B24" s="30" t="s">
        <v>90</v>
      </c>
      <c r="C24" s="3" t="s">
        <v>111</v>
      </c>
      <c r="D24" s="3" t="s">
        <v>3</v>
      </c>
      <c r="E24" s="3" t="s">
        <v>83</v>
      </c>
      <c r="F24" s="3" t="s">
        <v>41</v>
      </c>
      <c r="G24" s="30" t="s">
        <v>110</v>
      </c>
      <c r="H24" s="3" t="s">
        <v>99</v>
      </c>
      <c r="I24" s="31" t="s">
        <v>100</v>
      </c>
      <c r="J24" s="53"/>
      <c r="K24" s="30"/>
      <c r="L24" s="53"/>
      <c r="M24" s="67"/>
    </row>
    <row r="25" spans="1:13" ht="84">
      <c r="A25" s="29">
        <f t="shared" si="1"/>
        <v>330</v>
      </c>
      <c r="B25" s="30" t="s">
        <v>13</v>
      </c>
      <c r="C25" s="3" t="s">
        <v>7</v>
      </c>
      <c r="D25" s="3" t="s">
        <v>26</v>
      </c>
      <c r="E25" s="3" t="s">
        <v>67</v>
      </c>
      <c r="F25" s="3" t="s">
        <v>47</v>
      </c>
      <c r="G25" s="30" t="s">
        <v>11</v>
      </c>
      <c r="H25" s="3" t="s">
        <v>99</v>
      </c>
      <c r="I25" s="31" t="s">
        <v>100</v>
      </c>
      <c r="J25" s="53"/>
      <c r="K25" s="30"/>
      <c r="L25" s="53"/>
      <c r="M25" s="67"/>
    </row>
    <row r="26" spans="1:13" ht="24">
      <c r="A26" s="29">
        <f t="shared" si="1"/>
        <v>340</v>
      </c>
      <c r="B26" s="43" t="s">
        <v>145</v>
      </c>
      <c r="C26" s="3" t="s">
        <v>68</v>
      </c>
      <c r="D26" s="3" t="s">
        <v>20</v>
      </c>
      <c r="E26" s="3" t="s">
        <v>19</v>
      </c>
      <c r="F26" s="3" t="s">
        <v>43</v>
      </c>
      <c r="G26" s="30" t="s">
        <v>0</v>
      </c>
      <c r="H26" s="3" t="s">
        <v>71</v>
      </c>
      <c r="I26" s="31" t="s">
        <v>100</v>
      </c>
      <c r="J26" s="53"/>
      <c r="K26" s="30"/>
      <c r="L26" s="53"/>
      <c r="M26" s="67"/>
    </row>
    <row r="27" spans="1:13" ht="24">
      <c r="A27" s="29">
        <f t="shared" si="1"/>
        <v>350</v>
      </c>
      <c r="B27" s="30" t="s">
        <v>102</v>
      </c>
      <c r="C27" s="3" t="s">
        <v>86</v>
      </c>
      <c r="D27" s="3" t="s">
        <v>20</v>
      </c>
      <c r="E27" s="3" t="s">
        <v>19</v>
      </c>
      <c r="F27" s="3" t="s">
        <v>43</v>
      </c>
      <c r="G27" s="30" t="s">
        <v>0</v>
      </c>
      <c r="H27" s="3" t="s">
        <v>71</v>
      </c>
      <c r="I27" s="31" t="s">
        <v>100</v>
      </c>
      <c r="J27" s="53"/>
      <c r="K27" s="30"/>
      <c r="L27" s="53"/>
      <c r="M27" s="67"/>
    </row>
    <row r="28" spans="1:13" ht="36">
      <c r="A28" s="29">
        <f t="shared" si="1"/>
        <v>360</v>
      </c>
      <c r="B28" s="43" t="s">
        <v>146</v>
      </c>
      <c r="C28" s="19" t="s">
        <v>125</v>
      </c>
      <c r="D28" s="3" t="s">
        <v>92</v>
      </c>
      <c r="E28" s="3" t="s">
        <v>19</v>
      </c>
      <c r="F28" s="3" t="s">
        <v>44</v>
      </c>
      <c r="G28" s="30" t="s">
        <v>31</v>
      </c>
      <c r="H28" s="3" t="s">
        <v>15</v>
      </c>
      <c r="I28" s="31" t="s">
        <v>16</v>
      </c>
      <c r="J28" s="53"/>
      <c r="K28" s="30"/>
      <c r="L28" s="53"/>
      <c r="M28" s="67"/>
    </row>
    <row r="29" spans="1:13" ht="24">
      <c r="A29" s="29">
        <f t="shared" si="1"/>
        <v>370</v>
      </c>
      <c r="B29" s="43" t="s">
        <v>147</v>
      </c>
      <c r="C29" s="3" t="s">
        <v>62</v>
      </c>
      <c r="D29" s="3"/>
      <c r="E29" s="3"/>
      <c r="F29" s="3" t="s">
        <v>44</v>
      </c>
      <c r="G29" s="30" t="s">
        <v>31</v>
      </c>
      <c r="H29" s="3" t="s">
        <v>22</v>
      </c>
      <c r="I29" s="31" t="s">
        <v>22</v>
      </c>
      <c r="J29" s="53"/>
      <c r="K29" s="30"/>
      <c r="L29" s="53"/>
      <c r="M29" s="67"/>
    </row>
    <row r="30" spans="1:13" ht="39">
      <c r="A30" s="18">
        <v>399</v>
      </c>
      <c r="B30" s="16" t="s">
        <v>161</v>
      </c>
      <c r="C30" s="16"/>
      <c r="D30" s="16"/>
      <c r="E30" s="16"/>
      <c r="F30" s="16"/>
      <c r="G30" s="16"/>
      <c r="H30" s="16"/>
      <c r="I30" s="17"/>
      <c r="J30" s="51"/>
      <c r="K30" s="16"/>
      <c r="L30" s="51"/>
      <c r="M30" s="65"/>
    </row>
    <row r="31" spans="1:13">
      <c r="A31" s="29"/>
      <c r="B31" s="30"/>
      <c r="C31" s="3"/>
      <c r="D31" s="3"/>
      <c r="E31" s="3"/>
      <c r="F31" s="3"/>
      <c r="G31" s="30"/>
      <c r="H31" s="3"/>
      <c r="I31" s="35"/>
      <c r="J31" s="53"/>
      <c r="K31" s="30"/>
      <c r="L31" s="53"/>
      <c r="M31" s="67"/>
    </row>
    <row r="32" spans="1:13">
      <c r="A32" s="29"/>
      <c r="B32" s="30"/>
      <c r="C32" s="3"/>
      <c r="D32" s="3"/>
      <c r="E32" s="3"/>
      <c r="F32" s="3"/>
      <c r="G32" s="30"/>
      <c r="H32" s="3"/>
      <c r="I32" s="35"/>
      <c r="J32" s="53"/>
      <c r="K32" s="30"/>
      <c r="L32" s="53"/>
      <c r="M32" s="67"/>
    </row>
    <row r="33" spans="1:13">
      <c r="A33" s="29"/>
      <c r="B33" s="30"/>
      <c r="C33" s="32"/>
      <c r="D33" s="30"/>
      <c r="E33" s="30"/>
      <c r="F33" s="30"/>
      <c r="G33" s="30"/>
      <c r="H33" s="32"/>
      <c r="I33" s="36"/>
      <c r="J33" s="53"/>
      <c r="K33" s="30"/>
      <c r="L33" s="53"/>
      <c r="M33" s="67"/>
    </row>
    <row r="34" spans="1:13" s="8" customFormat="1" ht="39">
      <c r="A34" s="18">
        <v>499</v>
      </c>
      <c r="B34" s="16" t="s">
        <v>162</v>
      </c>
      <c r="C34" s="16"/>
      <c r="D34" s="16"/>
      <c r="E34" s="16"/>
      <c r="F34" s="16"/>
      <c r="G34" s="16"/>
      <c r="H34" s="16"/>
      <c r="I34" s="17"/>
      <c r="J34" s="51"/>
      <c r="K34" s="16"/>
      <c r="L34" s="51"/>
      <c r="M34" s="65"/>
    </row>
    <row r="35" spans="1:13" ht="14" customHeight="1">
      <c r="A35" s="29"/>
      <c r="B35" s="30"/>
      <c r="C35" s="3"/>
      <c r="D35" s="3"/>
      <c r="E35" s="3"/>
      <c r="F35" s="3"/>
      <c r="G35" s="30"/>
      <c r="H35" s="3"/>
      <c r="I35" s="35"/>
      <c r="J35" s="53"/>
      <c r="K35" s="30"/>
      <c r="L35" s="58"/>
      <c r="M35" s="67"/>
    </row>
    <row r="36" spans="1:13" ht="14" customHeight="1">
      <c r="A36" s="29"/>
      <c r="B36" s="30"/>
      <c r="C36" s="3"/>
      <c r="D36" s="3"/>
      <c r="E36" s="3"/>
      <c r="F36" s="3"/>
      <c r="G36" s="30"/>
      <c r="H36" s="3"/>
      <c r="I36" s="35"/>
      <c r="J36" s="53"/>
      <c r="K36" s="30"/>
      <c r="L36" s="58"/>
      <c r="M36" s="67"/>
    </row>
    <row r="37" spans="1:13" s="8" customFormat="1" ht="14" customHeight="1">
      <c r="A37" s="29"/>
      <c r="B37" s="34"/>
      <c r="C37" s="32"/>
      <c r="D37" s="30"/>
      <c r="E37" s="30"/>
      <c r="F37" s="30"/>
      <c r="G37" s="30"/>
      <c r="H37" s="32"/>
      <c r="I37" s="31"/>
      <c r="J37" s="53"/>
      <c r="K37" s="30"/>
      <c r="L37" s="53"/>
      <c r="M37" s="69"/>
    </row>
    <row r="38" spans="1:13" customFormat="1" ht="28" customHeight="1">
      <c r="A38" s="18">
        <v>499</v>
      </c>
      <c r="B38" s="16" t="s">
        <v>160</v>
      </c>
      <c r="C38" s="16"/>
      <c r="D38" s="16"/>
      <c r="E38" s="16"/>
      <c r="F38" s="16"/>
      <c r="G38" s="16"/>
      <c r="H38" s="16"/>
      <c r="I38" s="17"/>
      <c r="J38" s="72" t="s">
        <v>70</v>
      </c>
      <c r="K38" s="73"/>
      <c r="L38" s="72" t="s">
        <v>70</v>
      </c>
      <c r="M38" s="74"/>
    </row>
    <row r="39" spans="1:13" s="8" customFormat="1" ht="12" customHeight="1">
      <c r="A39" s="37"/>
      <c r="B39" s="39"/>
      <c r="C39" s="39"/>
      <c r="D39" s="39"/>
      <c r="E39" s="39"/>
      <c r="F39" s="39"/>
      <c r="G39" s="39"/>
      <c r="H39" s="39"/>
      <c r="I39" s="37"/>
      <c r="J39" s="55" t="s">
        <v>113</v>
      </c>
      <c r="K39" s="39"/>
      <c r="L39" s="55" t="s">
        <v>113</v>
      </c>
      <c r="M39" s="69"/>
    </row>
    <row r="40" spans="1:13" s="8" customFormat="1" ht="12" customHeight="1">
      <c r="A40" s="37"/>
      <c r="B40" s="39"/>
      <c r="C40" s="39"/>
      <c r="D40" s="39"/>
      <c r="E40" s="39"/>
      <c r="F40" s="39"/>
      <c r="G40" s="39"/>
      <c r="H40" s="39"/>
      <c r="I40" s="37"/>
      <c r="J40" s="56" t="s">
        <v>116</v>
      </c>
      <c r="K40" s="39"/>
      <c r="L40" s="56" t="s">
        <v>116</v>
      </c>
      <c r="M40" s="69"/>
    </row>
    <row r="41" spans="1:13" ht="12" customHeight="1">
      <c r="A41" s="37"/>
      <c r="B41" s="38"/>
      <c r="C41" s="40"/>
      <c r="D41" s="39"/>
      <c r="E41" s="39"/>
      <c r="F41" s="39"/>
      <c r="G41" s="39"/>
      <c r="H41" s="38"/>
      <c r="I41" s="41"/>
      <c r="J41" s="55" t="s">
        <v>30</v>
      </c>
      <c r="K41" s="38"/>
      <c r="L41" s="55" t="s">
        <v>30</v>
      </c>
      <c r="M41" s="67"/>
    </row>
    <row r="42" spans="1:13" ht="12" customHeight="1">
      <c r="A42" s="37"/>
      <c r="B42" s="38"/>
      <c r="C42" s="40"/>
      <c r="D42" s="39"/>
      <c r="E42" s="39"/>
      <c r="F42" s="39"/>
      <c r="G42" s="39"/>
      <c r="H42" s="38"/>
      <c r="I42" s="41"/>
      <c r="J42" s="57"/>
      <c r="K42" s="38"/>
      <c r="L42" s="57"/>
      <c r="M42" s="67"/>
    </row>
    <row r="43" spans="1:13" ht="12" customHeight="1">
      <c r="A43" s="37"/>
      <c r="B43" s="38"/>
      <c r="C43" s="39"/>
      <c r="D43" s="39"/>
      <c r="E43" s="39"/>
      <c r="F43" s="39"/>
      <c r="G43" s="39"/>
      <c r="H43" s="39"/>
      <c r="I43" s="37"/>
      <c r="J43" s="55" t="s">
        <v>29</v>
      </c>
      <c r="K43" s="38"/>
      <c r="L43" s="55" t="s">
        <v>29</v>
      </c>
      <c r="M43" s="67"/>
    </row>
    <row r="44" spans="1:13" ht="12" customHeight="1">
      <c r="A44" s="37"/>
      <c r="B44" s="38"/>
      <c r="C44" s="39"/>
      <c r="D44" s="39"/>
      <c r="E44" s="39"/>
      <c r="F44" s="39"/>
      <c r="G44" s="39"/>
      <c r="H44" s="39"/>
      <c r="I44" s="37"/>
      <c r="J44" s="71" t="s">
        <v>148</v>
      </c>
      <c r="K44" s="38"/>
      <c r="L44" s="71" t="s">
        <v>148</v>
      </c>
      <c r="M44" s="67"/>
    </row>
    <row r="45" spans="1:13" ht="12" customHeight="1">
      <c r="A45" s="42"/>
      <c r="B45" s="38"/>
      <c r="C45" s="38"/>
      <c r="D45" s="38"/>
      <c r="E45" s="38"/>
      <c r="F45" s="38"/>
      <c r="G45" s="38"/>
      <c r="H45" s="38"/>
      <c r="I45" s="41"/>
      <c r="J45" s="71" t="s">
        <v>149</v>
      </c>
      <c r="K45" s="38"/>
      <c r="L45" s="71" t="s">
        <v>149</v>
      </c>
      <c r="M45" s="67"/>
    </row>
    <row r="46" spans="1:13" ht="12" customHeight="1">
      <c r="A46" s="42"/>
      <c r="B46" s="38"/>
      <c r="C46" s="38"/>
      <c r="D46" s="38"/>
      <c r="E46" s="38"/>
      <c r="F46" s="38"/>
      <c r="G46" s="38"/>
      <c r="H46" s="11"/>
      <c r="I46" s="11"/>
      <c r="J46" s="71" t="s">
        <v>150</v>
      </c>
      <c r="K46" s="38"/>
      <c r="L46" s="71" t="s">
        <v>150</v>
      </c>
      <c r="M46" s="67"/>
    </row>
    <row r="47" spans="1:13" ht="12" customHeight="1">
      <c r="A47" s="42"/>
      <c r="B47" s="38"/>
      <c r="C47" s="38"/>
      <c r="D47" s="38"/>
      <c r="E47" s="38"/>
      <c r="F47" s="38"/>
      <c r="G47" s="38"/>
      <c r="H47" s="11"/>
      <c r="I47" s="11"/>
      <c r="J47" s="71" t="s">
        <v>151</v>
      </c>
      <c r="K47" s="38"/>
      <c r="L47" s="71" t="s">
        <v>154</v>
      </c>
      <c r="M47" s="67"/>
    </row>
    <row r="48" spans="1:13">
      <c r="A48" s="42"/>
      <c r="B48" s="38"/>
      <c r="C48" s="38"/>
      <c r="D48" s="38"/>
      <c r="E48" s="38"/>
      <c r="F48" s="38"/>
      <c r="G48" s="38"/>
      <c r="H48" s="11"/>
      <c r="I48" s="11"/>
      <c r="J48" s="71" t="s">
        <v>152</v>
      </c>
      <c r="K48" s="38"/>
      <c r="L48" s="71" t="s">
        <v>155</v>
      </c>
      <c r="M48" s="67"/>
    </row>
    <row r="49" spans="1:13">
      <c r="A49" s="42"/>
      <c r="B49" s="38"/>
      <c r="C49" s="38"/>
      <c r="D49" s="38"/>
      <c r="E49" s="38"/>
      <c r="F49" s="38"/>
      <c r="G49" s="38"/>
      <c r="H49" s="11"/>
      <c r="I49" s="11"/>
      <c r="J49" s="71" t="s">
        <v>153</v>
      </c>
      <c r="K49" s="38"/>
      <c r="L49" s="71" t="s">
        <v>156</v>
      </c>
      <c r="M49" s="67"/>
    </row>
    <row r="50" spans="1:13">
      <c r="A50" s="42"/>
      <c r="B50" s="38"/>
      <c r="C50" s="38"/>
      <c r="D50" s="38"/>
      <c r="E50" s="38"/>
      <c r="F50" s="38"/>
      <c r="G50" s="38"/>
      <c r="H50" s="11"/>
      <c r="I50" s="11"/>
      <c r="J50" s="58"/>
      <c r="K50" s="38"/>
      <c r="L50" s="58"/>
      <c r="M50" s="67"/>
    </row>
    <row r="51" spans="1:13">
      <c r="A51" s="42"/>
      <c r="B51" s="38"/>
      <c r="C51" s="38"/>
      <c r="D51" s="38"/>
      <c r="E51" s="38"/>
      <c r="F51" s="38"/>
      <c r="G51" s="38"/>
      <c r="H51" s="11"/>
      <c r="I51" s="11"/>
      <c r="J51" s="59" t="s">
        <v>157</v>
      </c>
      <c r="K51" s="38"/>
      <c r="L51" s="59" t="s">
        <v>158</v>
      </c>
      <c r="M51" s="67"/>
    </row>
    <row r="52" spans="1:13">
      <c r="A52" s="42"/>
      <c r="B52" s="38"/>
      <c r="C52" s="38"/>
      <c r="D52" s="38"/>
      <c r="E52" s="38"/>
      <c r="F52" s="38"/>
      <c r="G52" s="38"/>
      <c r="H52" s="11"/>
      <c r="I52" s="11"/>
      <c r="J52" s="58"/>
      <c r="K52" s="38"/>
      <c r="L52" s="58"/>
      <c r="M52" s="67"/>
    </row>
    <row r="53" spans="1:13">
      <c r="A53" s="42"/>
      <c r="B53" s="38"/>
      <c r="C53" s="38"/>
      <c r="D53" s="38"/>
      <c r="E53" s="38"/>
      <c r="F53" s="38"/>
      <c r="G53" s="38"/>
      <c r="H53" s="11"/>
      <c r="I53" s="11"/>
      <c r="J53" s="58"/>
      <c r="K53" s="38"/>
      <c r="L53" s="58"/>
      <c r="M53" s="67"/>
    </row>
    <row r="54" spans="1:13">
      <c r="A54" s="42"/>
      <c r="B54" s="38"/>
      <c r="C54" s="38"/>
      <c r="D54" s="38"/>
      <c r="E54" s="38"/>
      <c r="F54" s="38"/>
      <c r="G54" s="38"/>
      <c r="H54" s="11"/>
      <c r="I54" s="11"/>
      <c r="J54" s="58"/>
      <c r="K54" s="38"/>
      <c r="L54" s="58"/>
      <c r="M54" s="67"/>
    </row>
    <row r="55" spans="1:13">
      <c r="A55" s="42"/>
      <c r="B55" s="38"/>
      <c r="C55" s="38"/>
      <c r="D55" s="38"/>
      <c r="E55" s="38"/>
      <c r="F55" s="38"/>
      <c r="G55" s="38"/>
      <c r="H55" s="38"/>
      <c r="I55" s="11"/>
      <c r="J55" s="59" t="s">
        <v>159</v>
      </c>
      <c r="K55" s="38"/>
      <c r="L55" s="59" t="s">
        <v>159</v>
      </c>
      <c r="M55" s="67"/>
    </row>
    <row r="56" spans="1:13">
      <c r="A56" s="42"/>
      <c r="B56" s="38"/>
      <c r="C56" s="38"/>
      <c r="D56" s="38"/>
      <c r="E56" s="38"/>
      <c r="F56" s="38"/>
      <c r="G56" s="38"/>
      <c r="H56" s="38"/>
      <c r="I56" s="11"/>
      <c r="J56" s="58"/>
      <c r="K56" s="38"/>
      <c r="L56" s="61"/>
      <c r="M56" s="67"/>
    </row>
    <row r="57" spans="1:13">
      <c r="I57" s="9"/>
      <c r="J57" s="60"/>
      <c r="L57" s="62"/>
      <c r="M57" s="70"/>
    </row>
    <row r="58" spans="1:13">
      <c r="I58" s="9"/>
      <c r="J58" s="60"/>
      <c r="L58" s="62"/>
      <c r="M58" s="70"/>
    </row>
  </sheetData>
  <autoFilter ref="A3:M58"/>
  <sortState ref="A33:J44">
    <sortCondition ref="A33:A44"/>
  </sortState>
  <customSheetViews>
    <customSheetView guid="{A16FC581-3182-7045-98E7-A54713241799}" scale="125" showGridLines="0" showAutoFilter="1" hiddenColumns="1">
      <pane xSplit="2" ySplit="3.020833333333333" topLeftCell="D4" activePane="bottomRight" state="frozenSplit"/>
      <selection pane="bottomRight" activeCell="A4" sqref="A4"/>
      <autoFilter ref="A3:J58"/>
    </customSheetView>
    <customSheetView guid="{7FD17CEA-A5B9-4A5A-A86C-11F11611BE5F}" scale="75" showGridLines="0" fitToPage="1" showAutoFilter="1" showRuler="0">
      <pane ySplit="3" topLeftCell="A5" activePane="bottomLeft" state="frozenSplit"/>
      <selection pane="bottomLeft"/>
      <printOptions horizontalCentered="1"/>
      <headerFooter>
        <oddHeader>&amp;L&amp;8Package and Supplier Evaluation&amp;C&amp;8Biwater EMIS&amp;R&amp;8IT Evaluation Ltd</oddHeader>
        <oddFooter>&amp;L&amp;D&amp;C&amp;F - &amp;A&amp;RPage &amp;P</oddFooter>
      </headerFooter>
      <autoFilter ref="A3:J32"/>
    </customSheetView>
    <customSheetView guid="{BE8596A6-CCAB-4597-AED2-7C55803638B7}" scale="75" showGridLines="0" filter="1" showAutoFilter="1" hiddenColumns="1" showRuler="0" topLeftCell="B1">
      <pane ySplit="3" topLeftCell="A13" activePane="bottomLeft" state="frozenSplit"/>
      <selection pane="bottomLeft" activeCell="B13" sqref="B13"/>
      <autoFilter ref="A3:J58"/>
    </customSheetView>
    <customSheetView guid="{A78D4C08-4FF8-B546-9C5A-FCD2B74763E4}" scale="125" showGridLines="0" fitToPage="1" showAutoFilter="1" hiddenColumns="1">
      <pane xSplit="3" ySplit="3.020833333333333" topLeftCell="F4" activePane="bottomRight" state="frozenSplit"/>
      <selection pane="bottomRight" activeCell="B6" sqref="B6"/>
      <printOptions horizontalCentered="1"/>
      <headerFooter>
        <oddHeader>&amp;L&amp;8Package and Supplier Evaluation&amp;C&amp;8Biwater EMIS&amp;R&amp;8IT Evaluation Ltd</oddHeader>
        <oddFooter>&amp;L&amp;D&amp;C&amp;F - &amp;A&amp;RPage &amp;P</oddFooter>
      </headerFooter>
      <autoFilter ref="A3:J58"/>
    </customSheetView>
    <customSheetView guid="{14B066CB-F92B-C442-A2A7-9469433A0DE1}" scale="125" showGridLines="0" filter="1" showAutoFilter="1" showRuler="0">
      <pane xSplit="2" ySplit="4.020833333333333" topLeftCell="C5" activePane="bottomRight" state="frozenSplit"/>
      <selection pane="bottomRight"/>
      <autoFilter ref="A1:O62">
        <filterColumn colId="13">
          <filters>
            <filter val="Y"/>
          </filters>
        </filterColumn>
      </autoFilter>
    </customSheetView>
    <customSheetView guid="{34E3730C-CFD7-3E42-9624-7255483C59FD}" scale="125" showGridLines="0" filter="1" showAutoFilter="1" hiddenColumns="1" showRuler="0">
      <pane xSplit="2" ySplit="4.020833333333333" topLeftCell="C5" activePane="bottomRight" state="frozenSplit"/>
      <selection pane="bottomRight"/>
      <autoFilter ref="A1:O62">
        <filterColumn colId="13">
          <filters>
            <filter val="Y"/>
          </filters>
        </filterColumn>
      </autoFilter>
    </customSheetView>
    <customSheetView guid="{12AF07D1-1F5B-D84A-A4EA-655FEA1C176F}" scale="125" showGridLines="0" filter="1" showAutoFilter="1" hiddenColumns="1" showRuler="0">
      <pane xSplit="2" ySplit="4.020833333333333" topLeftCell="C5" activePane="bottomRight" state="frozenSplit"/>
      <selection pane="bottomRight" activeCell="A3" sqref="A3"/>
      <autoFilter ref="A1:O62">
        <filterColumn colId="13">
          <filters>
            <filter val="Y"/>
          </filters>
        </filterColumn>
      </autoFilter>
    </customSheetView>
  </customSheetViews>
  <phoneticPr fontId="6" type="noConversion"/>
  <hyperlinks>
    <hyperlink ref="K2" location="Gen_Mtg_Notes_I" display="See actions below at General Meeting Notes"/>
    <hyperlink ref="M2" location="Gen_Mtg_Notes_J" display="See actions below at General Meeting Notes"/>
  </hyperlinks>
  <printOptions gridLinesSet="0"/>
  <pageMargins left="0.75000000000000011" right="0.75000000000000011" top="1" bottom="1" header="0.5" footer="0.5"/>
  <pageSetup paperSize="9" orientation="portrait" horizontalDpi="4294967292" verticalDpi="4294967292"/>
  <headerFooter>
    <oddHeader>&amp;L&amp;8&amp;K000000IT Selection&amp;R&amp;8&amp;K000000Off-The-Shelf IT Solutions: A practitioner's guide to selection and procurement</oddHeader>
    <oddFooter>&amp;L&amp;K000000&amp;D&amp;C&amp;K000000&amp;F - &amp;A&amp;R&amp;K000000Page 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outlinePr applyStyles="1"/>
  </sheetPr>
  <dimension ref="A1:A24"/>
  <sheetViews>
    <sheetView showGridLines="0" showRuler="0" zoomScale="150" workbookViewId="0"/>
  </sheetViews>
  <sheetFormatPr baseColWidth="10" defaultColWidth="9.1640625" defaultRowHeight="12" x14ac:dyDescent="0"/>
  <cols>
    <col min="1" max="1" width="84" style="1" bestFit="1" customWidth="1"/>
    <col min="2" max="16384" width="9.1640625" style="1"/>
  </cols>
  <sheetData>
    <row r="1" spans="1:1" s="2" customFormat="1" ht="13">
      <c r="A1" s="5" t="s">
        <v>55</v>
      </c>
    </row>
    <row r="2" spans="1:1" s="2" customFormat="1" ht="12.75" customHeight="1">
      <c r="A2" s="6"/>
    </row>
    <row r="3" spans="1:1">
      <c r="A3" s="10" t="s">
        <v>1</v>
      </c>
    </row>
    <row r="4" spans="1:1">
      <c r="A4" s="9" t="s">
        <v>23</v>
      </c>
    </row>
    <row r="5" spans="1:1">
      <c r="A5" s="9" t="s">
        <v>126</v>
      </c>
    </row>
    <row r="7" spans="1:1">
      <c r="A7" s="10" t="s">
        <v>96</v>
      </c>
    </row>
    <row r="8" spans="1:1">
      <c r="A8" s="9" t="s">
        <v>32</v>
      </c>
    </row>
    <row r="9" spans="1:1">
      <c r="A9" s="9" t="s">
        <v>33</v>
      </c>
    </row>
    <row r="10" spans="1:1">
      <c r="A10" s="9" t="s">
        <v>105</v>
      </c>
    </row>
    <row r="11" spans="1:1">
      <c r="A11" s="9" t="s">
        <v>75</v>
      </c>
    </row>
    <row r="12" spans="1:1">
      <c r="A12" s="9"/>
    </row>
    <row r="13" spans="1:1">
      <c r="A13" s="10" t="s">
        <v>38</v>
      </c>
    </row>
    <row r="14" spans="1:1">
      <c r="A14" s="9" t="s">
        <v>106</v>
      </c>
    </row>
    <row r="15" spans="1:1">
      <c r="A15" s="9" t="s">
        <v>129</v>
      </c>
    </row>
    <row r="16" spans="1:1">
      <c r="A16" s="9" t="s">
        <v>107</v>
      </c>
    </row>
    <row r="17" spans="1:1">
      <c r="A17" s="9" t="s">
        <v>14</v>
      </c>
    </row>
    <row r="18" spans="1:1">
      <c r="A18" s="9" t="s">
        <v>127</v>
      </c>
    </row>
    <row r="19" spans="1:1">
      <c r="A19" s="9" t="s">
        <v>87</v>
      </c>
    </row>
    <row r="20" spans="1:1">
      <c r="A20" s="9" t="s">
        <v>88</v>
      </c>
    </row>
    <row r="21" spans="1:1">
      <c r="A21" s="9" t="s">
        <v>66</v>
      </c>
    </row>
    <row r="22" spans="1:1">
      <c r="A22" s="9" t="s">
        <v>36</v>
      </c>
    </row>
    <row r="23" spans="1:1">
      <c r="A23" s="9" t="s">
        <v>80</v>
      </c>
    </row>
    <row r="24" spans="1:1">
      <c r="A24" s="9" t="s">
        <v>128</v>
      </c>
    </row>
  </sheetData>
  <customSheetViews>
    <customSheetView guid="{A16FC581-3182-7045-98E7-A54713241799}" scale="150" showGridLines="0" topLeftCell="A6">
      <selection activeCell="A11" sqref="A11"/>
    </customSheetView>
    <customSheetView guid="{7FD17CEA-A5B9-4A5A-A86C-11F11611BE5F}" scale="85" showGridLines="0" showRuler="0" topLeftCell="A5">
      <selection activeCell="A14" sqref="A14"/>
      <printOptions horizontalCentered="1"/>
      <headerFooter>
        <oddHeader>&amp;L&amp;8Package and Supplier Evaluation&amp;C&amp;8Biwater EMIS&amp;R&amp;8IT Evaluation Ltd</oddHeader>
        <oddFooter>&amp;L&amp;D&amp;C&amp;F - &amp;A&amp;RPage &amp;P</oddFooter>
      </headerFooter>
    </customSheetView>
    <customSheetView guid="{BE8596A6-CCAB-4597-AED2-7C55803638B7}" scale="85" showGridLines="0" showRuler="0" topLeftCell="A5">
      <selection activeCell="A14" sqref="A14"/>
    </customSheetView>
    <customSheetView guid="{A78D4C08-4FF8-B546-9C5A-FCD2B74763E4}" scale="150" showGridLines="0" topLeftCell="A2">
      <selection activeCell="A18" sqref="A18"/>
      <printOptions horizontalCentered="1"/>
      <headerFooter>
        <oddHeader>&amp;L&amp;8Package and Supplier Evaluation&amp;C&amp;8Biwater EMIS&amp;R&amp;8IT Evaluation Ltd</oddHeader>
        <oddFooter>&amp;L&amp;D&amp;C&amp;F - &amp;A&amp;RPage &amp;P</oddFooter>
      </headerFooter>
    </customSheetView>
    <customSheetView guid="{14B066CB-F92B-C442-A2A7-9469433A0DE1}" scale="150" showGridLines="0" showRuler="0">
      <selection activeCell="A60" sqref="A60"/>
    </customSheetView>
    <customSheetView guid="{34E3730C-CFD7-3E42-9624-7255483C59FD}" scale="150" showGridLines="0" showRuler="0">
      <selection activeCell="A60" sqref="A60"/>
    </customSheetView>
    <customSheetView guid="{12AF07D1-1F5B-D84A-A4EA-655FEA1C176F}" scale="150" showGridLines="0" showRuler="0">
      <selection activeCell="A60" sqref="A60"/>
    </customSheetView>
  </customSheetViews>
  <phoneticPr fontId="6" type="noConversion"/>
  <printOptions gridLinesSet="0"/>
  <pageMargins left="0.75" right="0.75" top="1" bottom="1" header="0.5" footer="0.5"/>
  <pageSetup paperSize="9" orientation="portrait" horizontalDpi="4294967292" verticalDpi="4294967292"/>
  <headerFooter>
    <oddHeader>&amp;L&amp;8Package and Supplier Evaluation&amp;C&amp;8Biwater EMIS&amp;R&amp;8IT Evaluation Ltd</oddHeader>
    <oddFooter>&amp;L&amp;D&amp;C&amp;F - &amp;A&amp;RPage &amp;P</oddFooter>
  </headerFooter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AgendaNego</vt:lpstr>
      <vt:lpstr>Notes</vt:lpstr>
    </vt:vector>
  </TitlesOfParts>
  <Manager/>
  <Company>Decision Evaluation Ltd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Negotiation Agenda - [Company] [Project]</dc:title>
  <dc:subject>Off-The-Shelf IT Solutions: A practitioner's guide to selection and procurement</dc:subject>
  <dc:creator>Martin Tate</dc:creator>
  <cp:keywords/>
  <dc:description>See other templates at:_x000d_http://shop.bcs.org/offtheshelfextras.asp _x000d_See usage in book at:_x000d_http://www.bcs.org/books/offtheshelf</dc:description>
  <cp:lastModifiedBy>Martin Tate</cp:lastModifiedBy>
  <cp:lastPrinted>2011-12-15T20:40:32Z</cp:lastPrinted>
  <dcterms:created xsi:type="dcterms:W3CDTF">2005-09-28T23:23:02Z</dcterms:created>
  <dcterms:modified xsi:type="dcterms:W3CDTF">2015-03-11T13:46:30Z</dcterms:modified>
  <cp:category/>
</cp:coreProperties>
</file>